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3035" tabRatio="100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<sst xmlns="http://schemas.openxmlformats.org/spreadsheetml/2006/main" count="186" uniqueCount="72">
  <si>
    <t>广东省2021年第一批保障性安居工程配套基础设施建设中央预算内投资计划表</t>
  </si>
  <si>
    <t>单位：万元</t>
  </si>
  <si>
    <t>项目名称</t>
  </si>
  <si>
    <t>建设
性质</t>
  </si>
  <si>
    <t>建设规模及内容</t>
  </si>
  <si>
    <t>建设内容</t>
  </si>
  <si>
    <t>开工
年份</t>
  </si>
  <si>
    <t>建成
年份</t>
  </si>
  <si>
    <t>投资类别</t>
  </si>
  <si>
    <t>总投资</t>
  </si>
  <si>
    <t>已下达
投资</t>
  </si>
  <si>
    <t>本次下
达投资</t>
  </si>
  <si>
    <t>项目（法人）单位及项目责任人</t>
  </si>
  <si>
    <t>日常监管直接责任单位及监管责任人</t>
  </si>
  <si>
    <t>备注</t>
  </si>
  <si>
    <t>广东省 (16项)</t>
  </si>
  <si>
    <t>合计</t>
  </si>
  <si>
    <t>中央预算内投资</t>
  </si>
  <si>
    <t>地方投资</t>
  </si>
  <si>
    <t>广州市 (3项)</t>
  </si>
  <si>
    <t>59E422F7-7BE8-4088-B1A1-0588EB6B056B</t>
  </si>
  <si>
    <t>炭步镇三角小区（一区）</t>
  </si>
  <si>
    <t>改建</t>
  </si>
  <si>
    <t>与城镇老旧小区改造相关的配套基础设施。</t>
  </si>
  <si>
    <t>小区内室外道路、绿化、照明、给排水、等相关配套基础设施</t>
  </si>
  <si>
    <t>广州市花都区碳步镇人民政府-陈伟雄</t>
  </si>
  <si>
    <t>花都区住房和建设局-宫芮</t>
  </si>
  <si>
    <t>穗发改批〔2020〕245号</t>
  </si>
  <si>
    <t>炭步镇三角小区（二区）</t>
  </si>
  <si>
    <t>小区内室外道路、绿化、照明、给排水等相关配套基础设施</t>
  </si>
  <si>
    <t>炭步镇三角小区（三区）</t>
  </si>
  <si>
    <t>汕头市 (1项)</t>
  </si>
  <si>
    <t>汕头市金平区老旧小区改造项目</t>
  </si>
  <si>
    <t>小区内室外道路、绿化、排水管网、物业服务设施等相关配套基础设施</t>
  </si>
  <si>
    <t>汕头市金平区住房和城乡建设局-刘俊材</t>
  </si>
  <si>
    <t>汕头市金平区人民政府-钟泽锋</t>
  </si>
  <si>
    <t>汕金发改投预〔2020〕3号</t>
  </si>
  <si>
    <t>河源市 (10项)</t>
  </si>
  <si>
    <t>2020年源西街道“百街千巷”新港路北社区片区普通街巷综合整治工程</t>
  </si>
  <si>
    <t>河源市源城区源西街道办事处-林志清</t>
  </si>
  <si>
    <t>河源市源城区住房和城乡建设局-刘科辉</t>
  </si>
  <si>
    <t>源发改投审[2020]162号</t>
  </si>
  <si>
    <t>2020年源西街道“百街千巷”新港路南社区片区普通街巷综合整治工程</t>
  </si>
  <si>
    <t>源发改投审[2020]164号</t>
  </si>
  <si>
    <t>2020年源西街道“百街千巷”新江二路社区片区普通街巷综合整治工程</t>
  </si>
  <si>
    <t>源发改投审[2020]160号</t>
  </si>
  <si>
    <t>2020年源西街道“百街千巷”站前社区片区普通街巷综合整治工程</t>
  </si>
  <si>
    <t>源发改投审[2020]161号</t>
  </si>
  <si>
    <t>2020年上城街道大岭背片区普通街巷综合整治工程</t>
  </si>
  <si>
    <t>源城区上城街道办事处-潘晓咏</t>
  </si>
  <si>
    <t>源城区住房和城乡建设局-刘科辉</t>
  </si>
  <si>
    <t>源发改投审[2020]150号</t>
  </si>
  <si>
    <t>2020年上城街道公园片区普通街巷综合整治工程</t>
  </si>
  <si>
    <t>源发改投审[2020]154号</t>
  </si>
  <si>
    <t>2020年上城街道南堤路土仓片区普通街巷综合整治工程</t>
  </si>
  <si>
    <t>源发改投审[2020]146号</t>
  </si>
  <si>
    <t>2020年上城街道南新路土仓片区普通街巷综合整治工程</t>
  </si>
  <si>
    <t>源发改投审[2020]149号</t>
  </si>
  <si>
    <t>源城区“百街千巷”项目上城街道新兴农贸市场片区综合整治工程</t>
  </si>
  <si>
    <t>源发改投审[2020]159号</t>
  </si>
  <si>
    <t>源城区新江街道2020年百街千巷综合整治工程</t>
  </si>
  <si>
    <t>源城区新江街道办事处-蓝瑞亮</t>
  </si>
  <si>
    <t>源发改投审[2020]135号</t>
  </si>
  <si>
    <t>梅州市(2项)</t>
  </si>
  <si>
    <t>五华县城公园片老旧小区配套基础设施改造项目</t>
  </si>
  <si>
    <t xml:space="preserve">五华县水寨镇人民政府-朱清辉 </t>
  </si>
  <si>
    <t>五华县住房和城乡建设局-罗海飞</t>
  </si>
  <si>
    <t>华发改〔2020〕84号</t>
  </si>
  <si>
    <t>梅州市梅县区人民政府新城办事处西桥社区建委宿舍小区、 宏业小区（A2A3区、A4区、B区） 改造工程项目</t>
  </si>
  <si>
    <t>梅州市梅县区人民政府新城办事处-赖通贤</t>
  </si>
  <si>
    <t>梅州市梅县区住房和城乡建设局-潘志平</t>
  </si>
  <si>
    <t>梅县区发改审〔2020〕22号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</si>
</sst>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/>
      <top/>
      <bottom/>
    </border>
    <border>
      <left style="thin"/>
      <right style="thin"/>
      <top>
        <color indexed="8"/>
      </top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13" fillId="6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7" borderId="5" applyNumberFormat="0" applyAlignment="0" applyProtection="0"/>
    <xf numFmtId="0" fontId="22" fillId="7" borderId="1" applyNumberFormat="0" applyAlignment="0" applyProtection="0"/>
    <xf numFmtId="0" fontId="23" fillId="8" borderId="6" applyNumberFormat="0" applyAlignment="0" applyProtection="0"/>
    <xf numFmtId="0" fontId="14" fillId="2" borderId="0" applyNumberFormat="0" applyBorder="0" applyAlignment="0" applyProtection="0"/>
    <xf numFmtId="0" fontId="13" fillId="9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25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8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7" borderId="9" xfId="0" applyNumberFormat="1" applyFont="1" applyFill="1" applyBorder="1" applyAlignment="1" applyProtection="1">
      <alignment horizontal="center" vertical="center" wrapText="1"/>
      <protection/>
    </xf>
    <xf numFmtId="0" fontId="4" fillId="7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4" xfId="0" applyNumberFormat="1" applyFont="1" applyFill="1" applyBorder="1" applyAlignment="1" applyProtection="1">
      <alignment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176" fontId="5" fillId="0" borderId="13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top" wrapText="1"/>
    </xf>
    <xf numFmtId="0" fontId="5" fillId="0" borderId="15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>
      <alignment vertical="top" wrapText="1"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176" fontId="5" fillId="0" borderId="18" xfId="0" applyNumberFormat="1" applyFont="1" applyFill="1" applyBorder="1" applyAlignment="1" applyProtection="1">
      <alignment horizontal="right"/>
      <protection/>
    </xf>
    <xf numFmtId="176" fontId="5" fillId="0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5"/>
  <sheetViews>
    <sheetView showGridLines="0" tabSelected="1" view="pageBreakPreview" zoomScaleSheetLayoutView="100" workbookViewId="0" topLeftCell="C1">
      <pane ySplit="4" topLeftCell="A5" activePane="bottomLeft" state="frozen"/>
      <selection pane="bottomLeft" activeCell="J87" sqref="J87"/>
    </sheetView>
  </sheetViews>
  <sheetFormatPr defaultColWidth="9.140625" defaultRowHeight="14.25" customHeight="1"/>
  <cols>
    <col min="1" max="2" width="9.140625" style="2" hidden="1" customWidth="1"/>
    <col min="3" max="3" width="28.140625" style="5" customWidth="1"/>
    <col min="4" max="4" width="8.140625" style="2" customWidth="1"/>
    <col min="5" max="5" width="22.140625" style="2" customWidth="1"/>
    <col min="6" max="6" width="16.7109375" style="2" hidden="1" customWidth="1"/>
    <col min="7" max="7" width="8.421875" style="2" customWidth="1"/>
    <col min="8" max="8" width="7.7109375" style="2" customWidth="1"/>
    <col min="9" max="9" width="17.421875" style="2" customWidth="1"/>
    <col min="10" max="10" width="13.7109375" style="2" customWidth="1"/>
    <col min="11" max="11" width="11.421875" style="2" customWidth="1"/>
    <col min="12" max="12" width="12.8515625" style="2" customWidth="1"/>
    <col min="13" max="13" width="22.7109375" style="5" customWidth="1"/>
    <col min="14" max="14" width="23.140625" style="5" customWidth="1"/>
    <col min="15" max="15" width="25.00390625" style="5" customWidth="1"/>
    <col min="16" max="255" width="9.140625" style="2" customWidth="1"/>
    <col min="256" max="256" width="9.140625" style="1" customWidth="1"/>
  </cols>
  <sheetData>
    <row r="1" spans="3:15" ht="33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7"/>
    </row>
    <row r="2" spans="3:15" ht="15" customHeight="1">
      <c r="C2" s="7"/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7" t="s">
        <v>1</v>
      </c>
    </row>
    <row r="3" spans="3:15" ht="54" customHeight="1">
      <c r="C3" s="9" t="s">
        <v>2</v>
      </c>
      <c r="D3" s="10" t="s">
        <v>3</v>
      </c>
      <c r="E3" s="11" t="s">
        <v>4</v>
      </c>
      <c r="F3" s="11" t="s">
        <v>5</v>
      </c>
      <c r="G3" s="10" t="s">
        <v>6</v>
      </c>
      <c r="H3" s="10" t="s">
        <v>7</v>
      </c>
      <c r="I3" s="9" t="s">
        <v>8</v>
      </c>
      <c r="J3" s="9" t="s">
        <v>9</v>
      </c>
      <c r="K3" s="48" t="s">
        <v>10</v>
      </c>
      <c r="L3" s="48" t="s">
        <v>11</v>
      </c>
      <c r="M3" s="48" t="s">
        <v>12</v>
      </c>
      <c r="N3" s="48" t="s">
        <v>13</v>
      </c>
      <c r="O3" s="9" t="s">
        <v>14</v>
      </c>
    </row>
    <row r="4" spans="1:15" ht="4.5" customHeight="1">
      <c r="A4" s="12"/>
      <c r="B4" s="12"/>
      <c r="C4" s="13"/>
      <c r="D4" s="14"/>
      <c r="E4" s="13"/>
      <c r="F4" s="13"/>
      <c r="G4" s="14"/>
      <c r="H4" s="14"/>
      <c r="I4" s="49"/>
      <c r="J4" s="50"/>
      <c r="K4" s="50"/>
      <c r="L4" s="50"/>
      <c r="M4" s="13"/>
      <c r="N4" s="13"/>
      <c r="O4" s="13"/>
    </row>
    <row r="5" spans="1:15" ht="15" customHeight="1">
      <c r="A5" s="15">
        <v>0</v>
      </c>
      <c r="B5" s="15"/>
      <c r="C5" s="16" t="s">
        <v>15</v>
      </c>
      <c r="D5" s="17"/>
      <c r="E5" s="16"/>
      <c r="F5" s="16"/>
      <c r="G5" s="17"/>
      <c r="H5" s="17"/>
      <c r="I5" s="51" t="s">
        <v>16</v>
      </c>
      <c r="J5" s="52">
        <f>J6+J7</f>
        <v>52073</v>
      </c>
      <c r="K5" s="52">
        <f>K6</f>
        <v>12128</v>
      </c>
      <c r="L5" s="52">
        <f>L6</f>
        <v>32000</v>
      </c>
      <c r="M5" s="16"/>
      <c r="N5" s="16"/>
      <c r="O5" s="16"/>
    </row>
    <row r="6" spans="1:15" ht="15" customHeight="1">
      <c r="A6" s="15">
        <v>0</v>
      </c>
      <c r="B6" s="15"/>
      <c r="C6" s="16"/>
      <c r="D6" s="17"/>
      <c r="E6" s="16"/>
      <c r="F6" s="16"/>
      <c r="G6" s="17"/>
      <c r="H6" s="17"/>
      <c r="I6" s="51" t="s">
        <v>17</v>
      </c>
      <c r="J6" s="52">
        <f>J10+J29+J38+J83</f>
        <v>31999.5</v>
      </c>
      <c r="K6" s="52">
        <f>K29</f>
        <v>12128</v>
      </c>
      <c r="L6" s="52">
        <v>32000</v>
      </c>
      <c r="M6" s="16"/>
      <c r="N6" s="16"/>
      <c r="O6" s="16"/>
    </row>
    <row r="7" spans="1:15" ht="15" customHeight="1">
      <c r="A7" s="15">
        <v>0</v>
      </c>
      <c r="B7" s="15"/>
      <c r="C7" s="16"/>
      <c r="D7" s="17"/>
      <c r="E7" s="16"/>
      <c r="F7" s="16"/>
      <c r="G7" s="17"/>
      <c r="H7" s="17"/>
      <c r="I7" s="51" t="s">
        <v>18</v>
      </c>
      <c r="J7" s="52">
        <f>J11+J30+J39+J84</f>
        <v>20073.5</v>
      </c>
      <c r="K7" s="52"/>
      <c r="L7" s="52"/>
      <c r="M7" s="16"/>
      <c r="N7" s="16"/>
      <c r="O7" s="16"/>
    </row>
    <row r="8" spans="1:15" ht="6" customHeight="1">
      <c r="A8" s="15"/>
      <c r="B8" s="15"/>
      <c r="C8" s="16"/>
      <c r="D8" s="17"/>
      <c r="E8" s="16"/>
      <c r="F8" s="16"/>
      <c r="G8" s="17"/>
      <c r="H8" s="17"/>
      <c r="I8" s="51"/>
      <c r="J8" s="52"/>
      <c r="K8" s="52"/>
      <c r="L8" s="52"/>
      <c r="M8" s="16"/>
      <c r="N8" s="16"/>
      <c r="O8" s="16"/>
    </row>
    <row r="9" spans="1:15" ht="19.5" customHeight="1">
      <c r="A9" s="15">
        <v>0</v>
      </c>
      <c r="B9" s="15"/>
      <c r="C9" s="16" t="s">
        <v>19</v>
      </c>
      <c r="D9" s="17"/>
      <c r="E9" s="16"/>
      <c r="F9" s="16"/>
      <c r="G9" s="17"/>
      <c r="H9" s="17"/>
      <c r="I9" s="51" t="s">
        <v>16</v>
      </c>
      <c r="J9" s="52">
        <f>J10+J11</f>
        <v>2440</v>
      </c>
      <c r="K9" s="52"/>
      <c r="L9" s="52"/>
      <c r="M9" s="16"/>
      <c r="N9" s="16"/>
      <c r="O9" s="16"/>
    </row>
    <row r="10" spans="1:15" ht="15" customHeight="1">
      <c r="A10" s="15">
        <v>0</v>
      </c>
      <c r="B10" s="15"/>
      <c r="C10" s="16"/>
      <c r="D10" s="17"/>
      <c r="E10" s="16"/>
      <c r="F10" s="16"/>
      <c r="G10" s="17"/>
      <c r="H10" s="17"/>
      <c r="I10" s="51" t="s">
        <v>17</v>
      </c>
      <c r="J10" s="52">
        <f>J15+J19+J24</f>
        <v>715</v>
      </c>
      <c r="K10" s="52"/>
      <c r="L10" s="52">
        <f>L15+L19+L24</f>
        <v>715</v>
      </c>
      <c r="M10" s="16"/>
      <c r="N10" s="16"/>
      <c r="O10" s="16"/>
    </row>
    <row r="11" spans="1:15" ht="15" customHeight="1">
      <c r="A11" s="15">
        <v>0</v>
      </c>
      <c r="B11" s="15"/>
      <c r="C11" s="16"/>
      <c r="D11" s="17"/>
      <c r="E11" s="16"/>
      <c r="F11" s="16"/>
      <c r="G11" s="17"/>
      <c r="H11" s="17"/>
      <c r="I11" s="51" t="s">
        <v>18</v>
      </c>
      <c r="J11" s="52">
        <f>J16+J20+J25</f>
        <v>1725</v>
      </c>
      <c r="K11" s="52"/>
      <c r="L11" s="52"/>
      <c r="M11" s="16"/>
      <c r="N11" s="16"/>
      <c r="O11" s="16"/>
    </row>
    <row r="12" spans="1:15" ht="7.5" customHeight="1">
      <c r="A12" s="18"/>
      <c r="B12" s="18"/>
      <c r="C12" s="13"/>
      <c r="D12" s="14"/>
      <c r="E12" s="13"/>
      <c r="F12" s="13"/>
      <c r="G12" s="14"/>
      <c r="H12" s="14"/>
      <c r="I12" s="49"/>
      <c r="J12" s="50"/>
      <c r="K12" s="50"/>
      <c r="L12" s="50"/>
      <c r="M12" s="53"/>
      <c r="N12" s="53"/>
      <c r="O12" s="53"/>
    </row>
    <row r="13" spans="1:15" ht="9.75" customHeight="1">
      <c r="A13" s="12"/>
      <c r="B13" s="12"/>
      <c r="C13" s="13"/>
      <c r="D13" s="14"/>
      <c r="E13" s="13"/>
      <c r="F13" s="13"/>
      <c r="G13" s="14"/>
      <c r="H13" s="14"/>
      <c r="I13" s="49"/>
      <c r="J13" s="50"/>
      <c r="K13" s="50"/>
      <c r="L13" s="50"/>
      <c r="M13" s="53"/>
      <c r="N13" s="53"/>
      <c r="O13" s="53"/>
    </row>
    <row r="14" spans="1:15" ht="15" customHeight="1">
      <c r="A14" s="12">
        <v>19</v>
      </c>
      <c r="B14" s="12" t="s">
        <v>20</v>
      </c>
      <c r="C14" s="19" t="s">
        <v>21</v>
      </c>
      <c r="D14" s="14" t="s">
        <v>22</v>
      </c>
      <c r="E14" s="19" t="s">
        <v>23</v>
      </c>
      <c r="F14" s="19" t="s">
        <v>24</v>
      </c>
      <c r="G14" s="14">
        <v>2021</v>
      </c>
      <c r="H14" s="14">
        <v>2021</v>
      </c>
      <c r="I14" s="49" t="s">
        <v>16</v>
      </c>
      <c r="J14" s="54">
        <f>J15+J16</f>
        <v>698</v>
      </c>
      <c r="K14" s="50"/>
      <c r="L14" s="50">
        <f>L15</f>
        <v>235</v>
      </c>
      <c r="M14" s="55" t="s">
        <v>25</v>
      </c>
      <c r="N14" s="55" t="s">
        <v>26</v>
      </c>
      <c r="O14" s="55" t="s">
        <v>27</v>
      </c>
    </row>
    <row r="15" spans="1:15" ht="15" customHeight="1">
      <c r="A15" s="12"/>
      <c r="B15" s="12"/>
      <c r="C15" s="19"/>
      <c r="D15" s="14"/>
      <c r="E15" s="19"/>
      <c r="F15" s="19"/>
      <c r="G15" s="14"/>
      <c r="H15" s="14"/>
      <c r="I15" s="49" t="s">
        <v>17</v>
      </c>
      <c r="J15" s="50">
        <v>235</v>
      </c>
      <c r="K15" s="50"/>
      <c r="L15" s="50">
        <v>235</v>
      </c>
      <c r="M15" s="55"/>
      <c r="N15" s="55"/>
      <c r="O15" s="55"/>
    </row>
    <row r="16" spans="1:15" ht="12.75" customHeight="1">
      <c r="A16" s="12"/>
      <c r="B16" s="12"/>
      <c r="C16" s="19"/>
      <c r="D16" s="14"/>
      <c r="E16" s="19"/>
      <c r="F16" s="19"/>
      <c r="G16" s="14"/>
      <c r="H16" s="14"/>
      <c r="I16" s="49" t="s">
        <v>18</v>
      </c>
      <c r="J16" s="50">
        <v>463</v>
      </c>
      <c r="K16" s="56"/>
      <c r="L16" s="50"/>
      <c r="M16" s="55"/>
      <c r="N16" s="55"/>
      <c r="O16" s="55"/>
    </row>
    <row r="17" spans="1:15" s="1" customFormat="1" ht="12" customHeight="1">
      <c r="A17" s="12"/>
      <c r="B17" s="12"/>
      <c r="C17" s="19"/>
      <c r="D17" s="20"/>
      <c r="E17" s="19"/>
      <c r="F17" s="19"/>
      <c r="G17" s="20"/>
      <c r="H17" s="20"/>
      <c r="I17" s="57"/>
      <c r="J17" s="54"/>
      <c r="K17" s="58"/>
      <c r="L17" s="54"/>
      <c r="M17" s="55"/>
      <c r="N17" s="55"/>
      <c r="O17" s="55"/>
    </row>
    <row r="18" spans="1:255" s="1" customFormat="1" ht="15" customHeight="1">
      <c r="A18" s="12">
        <v>19</v>
      </c>
      <c r="B18" s="12" t="s">
        <v>20</v>
      </c>
      <c r="C18" s="19" t="s">
        <v>28</v>
      </c>
      <c r="D18" s="14" t="s">
        <v>22</v>
      </c>
      <c r="E18" s="19" t="s">
        <v>23</v>
      </c>
      <c r="F18" s="19" t="s">
        <v>29</v>
      </c>
      <c r="G18" s="14">
        <v>2021</v>
      </c>
      <c r="H18" s="14">
        <v>2021</v>
      </c>
      <c r="I18" s="49" t="s">
        <v>16</v>
      </c>
      <c r="J18" s="54">
        <f>J19+J20</f>
        <v>872</v>
      </c>
      <c r="K18" s="50"/>
      <c r="L18" s="50">
        <f>L19</f>
        <v>280</v>
      </c>
      <c r="M18" s="55" t="s">
        <v>25</v>
      </c>
      <c r="N18" s="55" t="s">
        <v>26</v>
      </c>
      <c r="O18" s="55" t="s">
        <v>27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15" customHeight="1">
      <c r="A19" s="12"/>
      <c r="B19" s="12"/>
      <c r="C19" s="19"/>
      <c r="D19" s="14"/>
      <c r="E19" s="19"/>
      <c r="F19" s="19"/>
      <c r="G19" s="14"/>
      <c r="H19" s="14"/>
      <c r="I19" s="49" t="s">
        <v>17</v>
      </c>
      <c r="J19" s="50">
        <v>280</v>
      </c>
      <c r="K19" s="50"/>
      <c r="L19" s="50">
        <v>280</v>
      </c>
      <c r="M19" s="55"/>
      <c r="N19" s="55"/>
      <c r="O19" s="5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" customFormat="1" ht="12.75" customHeight="1">
      <c r="A20" s="12"/>
      <c r="B20" s="12"/>
      <c r="C20" s="19"/>
      <c r="D20" s="14"/>
      <c r="E20" s="19"/>
      <c r="F20" s="19"/>
      <c r="G20" s="14"/>
      <c r="H20" s="14"/>
      <c r="I20" s="49" t="s">
        <v>18</v>
      </c>
      <c r="J20" s="50">
        <v>592</v>
      </c>
      <c r="K20" s="56"/>
      <c r="L20" s="50"/>
      <c r="M20" s="55"/>
      <c r="N20" s="55"/>
      <c r="O20" s="5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15" s="1" customFormat="1" ht="15" customHeight="1">
      <c r="A21" s="12"/>
      <c r="B21" s="12"/>
      <c r="C21" s="19"/>
      <c r="D21" s="20"/>
      <c r="E21" s="19"/>
      <c r="F21" s="19"/>
      <c r="G21" s="20"/>
      <c r="H21" s="20"/>
      <c r="I21" s="57"/>
      <c r="J21" s="54"/>
      <c r="K21" s="58"/>
      <c r="L21" s="54"/>
      <c r="M21" s="55"/>
      <c r="N21" s="55"/>
      <c r="O21" s="55"/>
    </row>
    <row r="22" spans="1:15" s="1" customFormat="1" ht="15" customHeight="1">
      <c r="A22" s="12"/>
      <c r="B22" s="12"/>
      <c r="C22" s="19"/>
      <c r="D22" s="20"/>
      <c r="E22" s="19"/>
      <c r="F22" s="19"/>
      <c r="G22" s="20"/>
      <c r="H22" s="20"/>
      <c r="I22" s="57"/>
      <c r="J22" s="54"/>
      <c r="K22" s="58"/>
      <c r="L22" s="54"/>
      <c r="M22" s="55"/>
      <c r="N22" s="55"/>
      <c r="O22" s="55"/>
    </row>
    <row r="23" spans="1:255" s="1" customFormat="1" ht="15" customHeight="1">
      <c r="A23" s="12">
        <v>19</v>
      </c>
      <c r="B23" s="12" t="s">
        <v>20</v>
      </c>
      <c r="C23" s="19" t="s">
        <v>30</v>
      </c>
      <c r="D23" s="14" t="s">
        <v>22</v>
      </c>
      <c r="E23" s="19" t="s">
        <v>23</v>
      </c>
      <c r="F23" s="19" t="s">
        <v>29</v>
      </c>
      <c r="G23" s="14">
        <v>2021</v>
      </c>
      <c r="H23" s="14">
        <v>2021</v>
      </c>
      <c r="I23" s="49" t="s">
        <v>16</v>
      </c>
      <c r="J23" s="54">
        <f>J24+J25</f>
        <v>870</v>
      </c>
      <c r="K23" s="50"/>
      <c r="L23" s="50">
        <f>L24</f>
        <v>200</v>
      </c>
      <c r="M23" s="55" t="s">
        <v>25</v>
      </c>
      <c r="N23" s="55" t="s">
        <v>26</v>
      </c>
      <c r="O23" s="55" t="s">
        <v>27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" customFormat="1" ht="15" customHeight="1">
      <c r="A24" s="12"/>
      <c r="B24" s="12"/>
      <c r="C24" s="19"/>
      <c r="D24" s="14"/>
      <c r="E24" s="19"/>
      <c r="F24" s="19"/>
      <c r="G24" s="14"/>
      <c r="H24" s="14"/>
      <c r="I24" s="49" t="s">
        <v>17</v>
      </c>
      <c r="J24" s="50">
        <v>200</v>
      </c>
      <c r="K24" s="50"/>
      <c r="L24" s="50">
        <v>200</v>
      </c>
      <c r="M24" s="55"/>
      <c r="N24" s="55"/>
      <c r="O24" s="5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" customFormat="1" ht="12.75" customHeight="1">
      <c r="A25" s="12"/>
      <c r="B25" s="12"/>
      <c r="C25" s="19"/>
      <c r="D25" s="14"/>
      <c r="E25" s="19"/>
      <c r="F25" s="19"/>
      <c r="G25" s="14"/>
      <c r="H25" s="14"/>
      <c r="I25" s="49" t="s">
        <v>18</v>
      </c>
      <c r="J25" s="50">
        <v>670</v>
      </c>
      <c r="K25" s="56"/>
      <c r="L25" s="50"/>
      <c r="M25" s="55"/>
      <c r="N25" s="55"/>
      <c r="O25" s="5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15" s="1" customFormat="1" ht="15" customHeight="1">
      <c r="A26" s="12"/>
      <c r="B26" s="12"/>
      <c r="C26" s="19"/>
      <c r="D26" s="20"/>
      <c r="E26" s="19"/>
      <c r="F26" s="19"/>
      <c r="G26" s="20"/>
      <c r="H26" s="20"/>
      <c r="I26" s="57"/>
      <c r="J26" s="54"/>
      <c r="K26" s="58"/>
      <c r="L26" s="54"/>
      <c r="M26" s="55"/>
      <c r="N26" s="55"/>
      <c r="O26" s="55"/>
    </row>
    <row r="27" spans="1:15" s="1" customFormat="1" ht="15" customHeight="1">
      <c r="A27" s="12"/>
      <c r="B27" s="12"/>
      <c r="C27" s="19"/>
      <c r="D27" s="20"/>
      <c r="E27" s="19"/>
      <c r="F27" s="19"/>
      <c r="G27" s="20"/>
      <c r="H27" s="20"/>
      <c r="I27" s="57"/>
      <c r="J27" s="54"/>
      <c r="K27" s="58"/>
      <c r="L27" s="54"/>
      <c r="M27" s="19"/>
      <c r="N27" s="19"/>
      <c r="O27" s="19"/>
    </row>
    <row r="28" spans="1:15" s="2" customFormat="1" ht="19.5" customHeight="1">
      <c r="A28" s="15"/>
      <c r="B28" s="15"/>
      <c r="C28" s="16" t="s">
        <v>31</v>
      </c>
      <c r="D28" s="17"/>
      <c r="E28" s="16"/>
      <c r="F28" s="16"/>
      <c r="G28" s="17"/>
      <c r="H28" s="17"/>
      <c r="I28" s="51" t="s">
        <v>16</v>
      </c>
      <c r="J28" s="52">
        <f>J29+J30</f>
        <v>39963.9</v>
      </c>
      <c r="K28" s="52">
        <f>K29</f>
        <v>12128</v>
      </c>
      <c r="L28" s="52">
        <f>L33</f>
        <v>26233</v>
      </c>
      <c r="M28" s="16"/>
      <c r="N28" s="16"/>
      <c r="O28" s="16"/>
    </row>
    <row r="29" spans="1:15" s="2" customFormat="1" ht="15" customHeight="1">
      <c r="A29" s="15"/>
      <c r="B29" s="15"/>
      <c r="C29" s="16"/>
      <c r="D29" s="17"/>
      <c r="E29" s="16"/>
      <c r="F29" s="16"/>
      <c r="G29" s="17"/>
      <c r="H29" s="17"/>
      <c r="I29" s="51" t="s">
        <v>17</v>
      </c>
      <c r="J29" s="52">
        <f aca="true" t="shared" si="0" ref="J29:L29">J34</f>
        <v>26232.5</v>
      </c>
      <c r="K29" s="52">
        <f t="shared" si="0"/>
        <v>12128</v>
      </c>
      <c r="L29" s="52">
        <f t="shared" si="0"/>
        <v>26233</v>
      </c>
      <c r="M29" s="16"/>
      <c r="N29" s="16"/>
      <c r="O29" s="16"/>
    </row>
    <row r="30" spans="1:15" s="2" customFormat="1" ht="15" customHeight="1">
      <c r="A30" s="15"/>
      <c r="B30" s="15"/>
      <c r="C30" s="16"/>
      <c r="D30" s="17"/>
      <c r="E30" s="16"/>
      <c r="F30" s="16"/>
      <c r="G30" s="17"/>
      <c r="H30" s="17"/>
      <c r="I30" s="51" t="s">
        <v>18</v>
      </c>
      <c r="J30" s="52">
        <f>J35</f>
        <v>13731.4</v>
      </c>
      <c r="K30" s="52"/>
      <c r="L30" s="52"/>
      <c r="M30" s="16"/>
      <c r="N30" s="16"/>
      <c r="O30" s="16"/>
    </row>
    <row r="31" spans="1:15" s="2" customFormat="1" ht="7.5" customHeight="1">
      <c r="A31" s="18"/>
      <c r="B31" s="18"/>
      <c r="C31" s="13"/>
      <c r="D31" s="14"/>
      <c r="E31" s="13"/>
      <c r="F31" s="13"/>
      <c r="G31" s="14"/>
      <c r="H31" s="14"/>
      <c r="I31" s="49"/>
      <c r="J31" s="50"/>
      <c r="K31" s="50"/>
      <c r="L31" s="50"/>
      <c r="M31" s="13"/>
      <c r="N31" s="13"/>
      <c r="O31" s="13"/>
    </row>
    <row r="32" spans="1:15" s="2" customFormat="1" ht="9.75" customHeight="1">
      <c r="A32" s="12"/>
      <c r="B32" s="12"/>
      <c r="C32" s="13"/>
      <c r="D32" s="14"/>
      <c r="E32" s="13"/>
      <c r="F32" s="13"/>
      <c r="G32" s="14"/>
      <c r="H32" s="14"/>
      <c r="I32" s="49"/>
      <c r="J32" s="50"/>
      <c r="K32" s="50"/>
      <c r="L32" s="50"/>
      <c r="M32" s="13"/>
      <c r="N32" s="13"/>
      <c r="O32" s="13"/>
    </row>
    <row r="33" spans="1:15" s="1" customFormat="1" ht="15" customHeight="1">
      <c r="A33" s="12"/>
      <c r="B33" s="12"/>
      <c r="C33" s="21" t="s">
        <v>32</v>
      </c>
      <c r="D33" s="22" t="s">
        <v>22</v>
      </c>
      <c r="E33" s="19" t="s">
        <v>23</v>
      </c>
      <c r="F33" s="19" t="s">
        <v>33</v>
      </c>
      <c r="G33" s="20">
        <v>2020</v>
      </c>
      <c r="H33" s="20">
        <v>2022</v>
      </c>
      <c r="I33" s="49" t="s">
        <v>16</v>
      </c>
      <c r="J33" s="54">
        <f>J34+J35</f>
        <v>39963.9</v>
      </c>
      <c r="K33" s="58"/>
      <c r="L33" s="54">
        <f>L34</f>
        <v>26233</v>
      </c>
      <c r="M33" s="19" t="s">
        <v>34</v>
      </c>
      <c r="N33" s="19" t="s">
        <v>35</v>
      </c>
      <c r="O33" s="59" t="s">
        <v>36</v>
      </c>
    </row>
    <row r="34" spans="1:15" s="1" customFormat="1" ht="15" customHeight="1">
      <c r="A34" s="12"/>
      <c r="B34" s="12"/>
      <c r="C34" s="21"/>
      <c r="D34" s="20"/>
      <c r="E34" s="19"/>
      <c r="F34" s="19"/>
      <c r="G34" s="20"/>
      <c r="H34" s="20"/>
      <c r="I34" s="49" t="s">
        <v>17</v>
      </c>
      <c r="J34" s="54">
        <v>26232.5</v>
      </c>
      <c r="K34" s="54">
        <v>12128</v>
      </c>
      <c r="L34" s="54">
        <v>26233</v>
      </c>
      <c r="M34" s="19"/>
      <c r="N34" s="19"/>
      <c r="O34" s="59"/>
    </row>
    <row r="35" spans="1:15" s="1" customFormat="1" ht="15" customHeight="1">
      <c r="A35" s="12"/>
      <c r="B35" s="12"/>
      <c r="C35" s="21"/>
      <c r="D35" s="20"/>
      <c r="E35" s="19"/>
      <c r="F35" s="19"/>
      <c r="G35" s="20"/>
      <c r="H35" s="20"/>
      <c r="I35" s="49" t="s">
        <v>18</v>
      </c>
      <c r="J35" s="54">
        <v>13731.4</v>
      </c>
      <c r="K35" s="58"/>
      <c r="L35" s="54"/>
      <c r="M35" s="19"/>
      <c r="N35" s="19"/>
      <c r="O35" s="59"/>
    </row>
    <row r="36" spans="1:15" s="1" customFormat="1" ht="18" customHeight="1">
      <c r="A36" s="12"/>
      <c r="B36" s="12"/>
      <c r="C36" s="21"/>
      <c r="D36" s="20"/>
      <c r="E36" s="19"/>
      <c r="F36" s="19"/>
      <c r="G36" s="20"/>
      <c r="H36" s="20"/>
      <c r="I36" s="57"/>
      <c r="J36" s="54"/>
      <c r="K36" s="58"/>
      <c r="L36" s="54"/>
      <c r="M36" s="19"/>
      <c r="N36" s="19"/>
      <c r="O36" s="59"/>
    </row>
    <row r="37" spans="1:15" s="2" customFormat="1" ht="19.5" customHeight="1">
      <c r="A37" s="15"/>
      <c r="B37" s="15"/>
      <c r="C37" s="16" t="s">
        <v>37</v>
      </c>
      <c r="D37" s="17"/>
      <c r="E37" s="16"/>
      <c r="F37" s="16"/>
      <c r="G37" s="17"/>
      <c r="H37" s="17"/>
      <c r="I37" s="51" t="s">
        <v>16</v>
      </c>
      <c r="J37" s="52">
        <f>J38+J39</f>
        <v>5132.1</v>
      </c>
      <c r="K37" s="52"/>
      <c r="L37" s="52"/>
      <c r="M37" s="16"/>
      <c r="N37" s="16"/>
      <c r="O37" s="16"/>
    </row>
    <row r="38" spans="1:15" s="2" customFormat="1" ht="15" customHeight="1">
      <c r="A38" s="15"/>
      <c r="B38" s="15"/>
      <c r="C38" s="16"/>
      <c r="D38" s="17"/>
      <c r="E38" s="16"/>
      <c r="F38" s="16"/>
      <c r="G38" s="17"/>
      <c r="H38" s="17"/>
      <c r="I38" s="51" t="s">
        <v>17</v>
      </c>
      <c r="J38" s="52">
        <f>J42+J45+J49+J53+J57+J61+J65+J69+J73+J77</f>
        <v>1995</v>
      </c>
      <c r="K38" s="52"/>
      <c r="L38" s="52">
        <f>L42+L45+L49+L53+L57+L61+L65+L69+L73+L77</f>
        <v>1994.9</v>
      </c>
      <c r="M38" s="16"/>
      <c r="N38" s="16"/>
      <c r="O38" s="16"/>
    </row>
    <row r="39" spans="1:15" s="2" customFormat="1" ht="15" customHeight="1">
      <c r="A39" s="15"/>
      <c r="B39" s="15"/>
      <c r="C39" s="16"/>
      <c r="D39" s="17"/>
      <c r="E39" s="16"/>
      <c r="F39" s="16"/>
      <c r="G39" s="17"/>
      <c r="H39" s="17"/>
      <c r="I39" s="51" t="s">
        <v>18</v>
      </c>
      <c r="J39" s="52">
        <f>J43+J46+J50+J54+J58+J62+J66+J70+J74+J78</f>
        <v>3137.1</v>
      </c>
      <c r="K39" s="52"/>
      <c r="L39" s="52"/>
      <c r="M39" s="16"/>
      <c r="N39" s="16"/>
      <c r="O39" s="16"/>
    </row>
    <row r="40" spans="1:15" s="1" customFormat="1" ht="15" customHeight="1">
      <c r="A40" s="12"/>
      <c r="B40" s="12"/>
      <c r="C40" s="13"/>
      <c r="D40" s="14"/>
      <c r="E40" s="13"/>
      <c r="F40" s="23"/>
      <c r="G40" s="14"/>
      <c r="H40" s="14"/>
      <c r="I40" s="49"/>
      <c r="J40" s="50"/>
      <c r="K40" s="56"/>
      <c r="L40" s="50"/>
      <c r="M40" s="13"/>
      <c r="N40" s="13"/>
      <c r="O40" s="13"/>
    </row>
    <row r="41" spans="1:255" s="3" customFormat="1" ht="24" customHeight="1">
      <c r="A41" s="24"/>
      <c r="B41" s="24"/>
      <c r="C41" s="19" t="s">
        <v>38</v>
      </c>
      <c r="D41" s="25" t="s">
        <v>22</v>
      </c>
      <c r="E41" s="19" t="s">
        <v>23</v>
      </c>
      <c r="F41" s="26"/>
      <c r="G41" s="27">
        <v>2021</v>
      </c>
      <c r="H41" s="27">
        <v>2021</v>
      </c>
      <c r="I41" s="60" t="s">
        <v>16</v>
      </c>
      <c r="J41" s="61">
        <f>J42+J43</f>
        <v>350.1</v>
      </c>
      <c r="K41" s="62"/>
      <c r="L41" s="61">
        <f>L42</f>
        <v>135.9</v>
      </c>
      <c r="M41" s="19" t="s">
        <v>39</v>
      </c>
      <c r="N41" s="63" t="s">
        <v>40</v>
      </c>
      <c r="O41" s="63" t="s">
        <v>41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</row>
    <row r="42" spans="1:255" s="3" customFormat="1" ht="15" customHeight="1">
      <c r="A42" s="24"/>
      <c r="B42" s="24"/>
      <c r="C42" s="26"/>
      <c r="D42" s="25"/>
      <c r="E42" s="19"/>
      <c r="F42" s="26"/>
      <c r="G42" s="25"/>
      <c r="H42" s="25"/>
      <c r="I42" s="60" t="s">
        <v>17</v>
      </c>
      <c r="J42" s="61">
        <v>136</v>
      </c>
      <c r="K42" s="62"/>
      <c r="L42" s="61">
        <v>135.9</v>
      </c>
      <c r="M42" s="26"/>
      <c r="N42" s="63"/>
      <c r="O42" s="63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</row>
    <row r="43" spans="1:255" s="3" customFormat="1" ht="15" customHeight="1">
      <c r="A43" s="24"/>
      <c r="B43" s="24"/>
      <c r="C43" s="26"/>
      <c r="D43" s="25"/>
      <c r="E43" s="19"/>
      <c r="F43" s="26"/>
      <c r="G43" s="25"/>
      <c r="H43" s="25"/>
      <c r="I43" s="60" t="s">
        <v>18</v>
      </c>
      <c r="J43" s="61">
        <v>214.1</v>
      </c>
      <c r="K43" s="62"/>
      <c r="L43" s="61"/>
      <c r="M43" s="26"/>
      <c r="N43" s="63"/>
      <c r="O43" s="63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</row>
    <row r="44" spans="1:15" s="1" customFormat="1" ht="27.75" customHeight="1">
      <c r="A44" s="12"/>
      <c r="B44" s="12"/>
      <c r="C44" s="28" t="s">
        <v>42</v>
      </c>
      <c r="D44" s="25" t="s">
        <v>22</v>
      </c>
      <c r="E44" s="28" t="s">
        <v>23</v>
      </c>
      <c r="F44" s="26"/>
      <c r="G44" s="27">
        <v>2021</v>
      </c>
      <c r="H44" s="27">
        <v>2021</v>
      </c>
      <c r="I44" s="60" t="s">
        <v>16</v>
      </c>
      <c r="J44" s="61">
        <f>J45+J46</f>
        <v>110</v>
      </c>
      <c r="K44" s="62"/>
      <c r="L44" s="61">
        <f>L45</f>
        <v>43</v>
      </c>
      <c r="M44" s="28" t="s">
        <v>39</v>
      </c>
      <c r="N44" s="65" t="s">
        <v>40</v>
      </c>
      <c r="O44" s="65" t="s">
        <v>43</v>
      </c>
    </row>
    <row r="45" spans="1:15" s="1" customFormat="1" ht="15" customHeight="1">
      <c r="A45" s="12"/>
      <c r="B45" s="12"/>
      <c r="C45" s="28"/>
      <c r="D45" s="25"/>
      <c r="E45" s="28"/>
      <c r="F45" s="26"/>
      <c r="G45" s="25"/>
      <c r="H45" s="25"/>
      <c r="I45" s="60" t="s">
        <v>17</v>
      </c>
      <c r="J45" s="61">
        <v>43</v>
      </c>
      <c r="K45" s="62"/>
      <c r="L45" s="61">
        <v>43</v>
      </c>
      <c r="M45" s="28"/>
      <c r="N45" s="65"/>
      <c r="O45" s="65"/>
    </row>
    <row r="46" spans="1:15" s="1" customFormat="1" ht="15" customHeight="1">
      <c r="A46" s="12"/>
      <c r="B46" s="12"/>
      <c r="C46" s="29"/>
      <c r="D46" s="30"/>
      <c r="E46" s="29"/>
      <c r="F46" s="31"/>
      <c r="G46" s="30"/>
      <c r="H46" s="30"/>
      <c r="I46" s="66" t="s">
        <v>18</v>
      </c>
      <c r="J46" s="67">
        <v>67</v>
      </c>
      <c r="K46" s="68"/>
      <c r="L46" s="67"/>
      <c r="M46" s="29"/>
      <c r="N46" s="69"/>
      <c r="O46" s="69"/>
    </row>
    <row r="47" spans="1:15" s="1" customFormat="1" ht="15" customHeight="1">
      <c r="A47" s="12"/>
      <c r="B47" s="12"/>
      <c r="C47" s="28"/>
      <c r="D47" s="20"/>
      <c r="E47" s="28"/>
      <c r="F47" s="32"/>
      <c r="G47" s="20"/>
      <c r="H47" s="20"/>
      <c r="I47" s="70"/>
      <c r="J47" s="54"/>
      <c r="K47" s="58"/>
      <c r="L47" s="54"/>
      <c r="M47" s="28"/>
      <c r="N47" s="71"/>
      <c r="O47" s="71"/>
    </row>
    <row r="48" spans="1:15" s="1" customFormat="1" ht="27" customHeight="1">
      <c r="A48" s="12"/>
      <c r="B48" s="12"/>
      <c r="C48" s="33" t="s">
        <v>44</v>
      </c>
      <c r="D48" s="25" t="s">
        <v>22</v>
      </c>
      <c r="E48" s="34" t="s">
        <v>23</v>
      </c>
      <c r="F48" s="35"/>
      <c r="G48" s="27">
        <v>2021</v>
      </c>
      <c r="H48" s="27">
        <v>2021</v>
      </c>
      <c r="I48" s="60" t="s">
        <v>16</v>
      </c>
      <c r="J48" s="61">
        <f>J49+J50</f>
        <v>130</v>
      </c>
      <c r="K48" s="62"/>
      <c r="L48" s="61">
        <f>L49</f>
        <v>51</v>
      </c>
      <c r="M48" s="72" t="s">
        <v>39</v>
      </c>
      <c r="N48" s="72" t="s">
        <v>40</v>
      </c>
      <c r="O48" s="34" t="s">
        <v>45</v>
      </c>
    </row>
    <row r="49" spans="1:15" s="1" customFormat="1" ht="15" customHeight="1">
      <c r="A49" s="12"/>
      <c r="B49" s="12"/>
      <c r="C49" s="33"/>
      <c r="D49" s="25"/>
      <c r="E49" s="34"/>
      <c r="F49" s="35"/>
      <c r="G49" s="25"/>
      <c r="H49" s="25"/>
      <c r="I49" s="60" t="s">
        <v>17</v>
      </c>
      <c r="J49" s="61">
        <v>51</v>
      </c>
      <c r="K49" s="62"/>
      <c r="L49" s="61">
        <v>51</v>
      </c>
      <c r="M49" s="72"/>
      <c r="N49" s="72"/>
      <c r="O49" s="34"/>
    </row>
    <row r="50" spans="1:15" s="1" customFormat="1" ht="15" customHeight="1">
      <c r="A50" s="12"/>
      <c r="B50" s="12"/>
      <c r="C50" s="36"/>
      <c r="D50" s="27"/>
      <c r="E50" s="37"/>
      <c r="F50" s="38"/>
      <c r="G50" s="27"/>
      <c r="H50" s="27"/>
      <c r="I50" s="60" t="s">
        <v>18</v>
      </c>
      <c r="J50" s="73">
        <v>79</v>
      </c>
      <c r="K50" s="74"/>
      <c r="L50" s="73"/>
      <c r="M50" s="75"/>
      <c r="N50" s="75"/>
      <c r="O50" s="37"/>
    </row>
    <row r="51" spans="1:15" s="1" customFormat="1" ht="15" customHeight="1">
      <c r="A51" s="12"/>
      <c r="B51" s="12"/>
      <c r="C51" s="28"/>
      <c r="D51" s="39"/>
      <c r="E51" s="28"/>
      <c r="F51" s="40"/>
      <c r="G51" s="20"/>
      <c r="H51" s="20"/>
      <c r="I51" s="57"/>
      <c r="J51" s="54"/>
      <c r="K51" s="58"/>
      <c r="L51" s="54"/>
      <c r="M51" s="71"/>
      <c r="N51" s="71"/>
      <c r="O51" s="19"/>
    </row>
    <row r="52" spans="1:15" s="1" customFormat="1" ht="27" customHeight="1">
      <c r="A52" s="12"/>
      <c r="B52" s="12"/>
      <c r="C52" s="34" t="s">
        <v>46</v>
      </c>
      <c r="D52" s="25" t="s">
        <v>22</v>
      </c>
      <c r="E52" s="34" t="s">
        <v>23</v>
      </c>
      <c r="F52" s="35"/>
      <c r="G52" s="27">
        <v>2021</v>
      </c>
      <c r="H52" s="27">
        <v>2021</v>
      </c>
      <c r="I52" s="60" t="s">
        <v>16</v>
      </c>
      <c r="J52" s="61">
        <f>J53+J54</f>
        <v>160</v>
      </c>
      <c r="K52" s="62"/>
      <c r="L52" s="61">
        <f>L53</f>
        <v>62</v>
      </c>
      <c r="M52" s="76" t="s">
        <v>39</v>
      </c>
      <c r="N52" s="76" t="s">
        <v>40</v>
      </c>
      <c r="O52" s="34" t="s">
        <v>47</v>
      </c>
    </row>
    <row r="53" spans="1:15" s="1" customFormat="1" ht="15" customHeight="1">
      <c r="A53" s="12"/>
      <c r="B53" s="12"/>
      <c r="C53" s="41"/>
      <c r="D53" s="25"/>
      <c r="E53" s="34"/>
      <c r="F53" s="35"/>
      <c r="G53" s="25"/>
      <c r="H53" s="25"/>
      <c r="I53" s="60" t="s">
        <v>17</v>
      </c>
      <c r="J53" s="61">
        <v>62</v>
      </c>
      <c r="K53" s="62"/>
      <c r="L53" s="61">
        <v>62</v>
      </c>
      <c r="M53" s="76"/>
      <c r="N53" s="76"/>
      <c r="O53" s="41"/>
    </row>
    <row r="54" spans="1:15" s="1" customFormat="1" ht="15" customHeight="1">
      <c r="A54" s="12"/>
      <c r="B54" s="12"/>
      <c r="C54" s="41"/>
      <c r="D54" s="25"/>
      <c r="E54" s="34"/>
      <c r="F54" s="35"/>
      <c r="G54" s="25"/>
      <c r="H54" s="25"/>
      <c r="I54" s="77" t="s">
        <v>18</v>
      </c>
      <c r="J54" s="61">
        <v>98</v>
      </c>
      <c r="K54" s="62"/>
      <c r="L54" s="61"/>
      <c r="M54" s="76"/>
      <c r="N54" s="76"/>
      <c r="O54" s="41"/>
    </row>
    <row r="55" spans="1:15" s="1" customFormat="1" ht="15" customHeight="1">
      <c r="A55" s="12"/>
      <c r="B55" s="12"/>
      <c r="C55" s="37"/>
      <c r="D55" s="14"/>
      <c r="E55" s="37"/>
      <c r="F55" s="42"/>
      <c r="G55" s="14"/>
      <c r="H55" s="14"/>
      <c r="I55" s="49"/>
      <c r="J55" s="78"/>
      <c r="K55" s="56"/>
      <c r="L55" s="50"/>
      <c r="M55" s="79"/>
      <c r="N55" s="79"/>
      <c r="O55" s="37"/>
    </row>
    <row r="56" spans="1:15" s="1" customFormat="1" ht="15" customHeight="1">
      <c r="A56" s="12"/>
      <c r="B56" s="12"/>
      <c r="C56" s="19" t="s">
        <v>48</v>
      </c>
      <c r="D56" s="25" t="s">
        <v>22</v>
      </c>
      <c r="E56" s="19" t="s">
        <v>23</v>
      </c>
      <c r="F56" s="43"/>
      <c r="G56" s="27">
        <v>2021</v>
      </c>
      <c r="H56" s="27">
        <v>2021</v>
      </c>
      <c r="I56" s="60" t="s">
        <v>16</v>
      </c>
      <c r="J56" s="61">
        <f>J57+J58</f>
        <v>394</v>
      </c>
      <c r="K56" s="62"/>
      <c r="L56" s="61">
        <f>L57</f>
        <v>154</v>
      </c>
      <c r="M56" s="32" t="s">
        <v>49</v>
      </c>
      <c r="N56" s="19" t="s">
        <v>50</v>
      </c>
      <c r="O56" s="19" t="s">
        <v>51</v>
      </c>
    </row>
    <row r="57" spans="1:15" s="1" customFormat="1" ht="15" customHeight="1">
      <c r="A57" s="12"/>
      <c r="B57" s="12"/>
      <c r="C57" s="26"/>
      <c r="D57" s="25"/>
      <c r="E57" s="19"/>
      <c r="F57" s="43"/>
      <c r="G57" s="25"/>
      <c r="H57" s="25"/>
      <c r="I57" s="60" t="s">
        <v>17</v>
      </c>
      <c r="J57" s="61">
        <v>154</v>
      </c>
      <c r="K57" s="62"/>
      <c r="L57" s="61">
        <v>154</v>
      </c>
      <c r="M57" s="80"/>
      <c r="N57" s="26"/>
      <c r="O57" s="26"/>
    </row>
    <row r="58" spans="1:15" s="1" customFormat="1" ht="15" customHeight="1">
      <c r="A58" s="12"/>
      <c r="B58" s="12"/>
      <c r="C58" s="26"/>
      <c r="D58" s="25"/>
      <c r="E58" s="19"/>
      <c r="F58" s="43"/>
      <c r="G58" s="25"/>
      <c r="H58" s="25"/>
      <c r="I58" s="60" t="s">
        <v>18</v>
      </c>
      <c r="J58" s="61">
        <v>240</v>
      </c>
      <c r="K58" s="62"/>
      <c r="L58" s="61"/>
      <c r="M58" s="80"/>
      <c r="N58" s="26"/>
      <c r="O58" s="26"/>
    </row>
    <row r="59" spans="1:15" s="1" customFormat="1" ht="15" customHeight="1">
      <c r="A59" s="12"/>
      <c r="B59" s="12"/>
      <c r="C59" s="19"/>
      <c r="D59" s="20"/>
      <c r="E59" s="19"/>
      <c r="F59" s="40"/>
      <c r="G59" s="20"/>
      <c r="H59" s="20"/>
      <c r="I59" s="57"/>
      <c r="J59" s="54"/>
      <c r="K59" s="58"/>
      <c r="L59" s="81"/>
      <c r="M59" s="32"/>
      <c r="N59" s="19"/>
      <c r="O59" s="19"/>
    </row>
    <row r="60" spans="1:15" s="1" customFormat="1" ht="15" customHeight="1">
      <c r="A60" s="12"/>
      <c r="B60" s="12"/>
      <c r="C60" s="19" t="s">
        <v>52</v>
      </c>
      <c r="D60" s="25" t="s">
        <v>22</v>
      </c>
      <c r="E60" s="19" t="s">
        <v>23</v>
      </c>
      <c r="F60" s="43"/>
      <c r="G60" s="27">
        <v>2021</v>
      </c>
      <c r="H60" s="27">
        <v>2021</v>
      </c>
      <c r="I60" s="60" t="s">
        <v>16</v>
      </c>
      <c r="J60" s="61">
        <f>J61+J62</f>
        <v>233</v>
      </c>
      <c r="K60" s="82"/>
      <c r="L60" s="61">
        <f>L61</f>
        <v>90</v>
      </c>
      <c r="M60" s="19" t="s">
        <v>49</v>
      </c>
      <c r="N60" s="19" t="s">
        <v>50</v>
      </c>
      <c r="O60" s="19" t="s">
        <v>53</v>
      </c>
    </row>
    <row r="61" spans="1:15" s="1" customFormat="1" ht="15" customHeight="1">
      <c r="A61" s="12"/>
      <c r="B61" s="12"/>
      <c r="C61" s="26"/>
      <c r="D61" s="25"/>
      <c r="E61" s="19"/>
      <c r="F61" s="43"/>
      <c r="G61" s="25"/>
      <c r="H61" s="25"/>
      <c r="I61" s="83" t="s">
        <v>17</v>
      </c>
      <c r="J61" s="61">
        <v>90</v>
      </c>
      <c r="K61" s="62"/>
      <c r="L61" s="61">
        <v>90</v>
      </c>
      <c r="M61" s="26"/>
      <c r="N61" s="26"/>
      <c r="O61" s="26"/>
    </row>
    <row r="62" spans="1:15" s="1" customFormat="1" ht="15" customHeight="1">
      <c r="A62" s="12"/>
      <c r="B62" s="12"/>
      <c r="C62" s="26"/>
      <c r="D62" s="44"/>
      <c r="E62" s="19"/>
      <c r="F62" s="43"/>
      <c r="G62" s="25"/>
      <c r="H62" s="25"/>
      <c r="I62" s="60" t="s">
        <v>18</v>
      </c>
      <c r="J62" s="61">
        <v>143</v>
      </c>
      <c r="K62" s="62"/>
      <c r="L62" s="61"/>
      <c r="M62" s="26"/>
      <c r="N62" s="26"/>
      <c r="O62" s="26"/>
    </row>
    <row r="63" spans="1:15" s="1" customFormat="1" ht="15" customHeight="1">
      <c r="A63" s="12"/>
      <c r="B63" s="12"/>
      <c r="C63" s="19"/>
      <c r="D63" s="45"/>
      <c r="E63" s="19"/>
      <c r="F63" s="46"/>
      <c r="G63" s="20"/>
      <c r="H63" s="20"/>
      <c r="I63" s="57"/>
      <c r="J63" s="54"/>
      <c r="K63" s="58"/>
      <c r="L63" s="54"/>
      <c r="M63" s="19"/>
      <c r="N63" s="19"/>
      <c r="O63" s="19"/>
    </row>
    <row r="64" spans="1:15" s="1" customFormat="1" ht="15" customHeight="1">
      <c r="A64" s="12"/>
      <c r="B64" s="12"/>
      <c r="C64" s="19" t="s">
        <v>54</v>
      </c>
      <c r="D64" s="25" t="s">
        <v>22</v>
      </c>
      <c r="E64" s="19" t="s">
        <v>23</v>
      </c>
      <c r="F64" s="26"/>
      <c r="G64" s="27">
        <v>2021</v>
      </c>
      <c r="H64" s="27">
        <v>2021</v>
      </c>
      <c r="I64" s="60" t="s">
        <v>16</v>
      </c>
      <c r="J64" s="61">
        <f>J65+J66</f>
        <v>253</v>
      </c>
      <c r="K64" s="62"/>
      <c r="L64" s="61">
        <f>L65</f>
        <v>98</v>
      </c>
      <c r="M64" s="19" t="s">
        <v>49</v>
      </c>
      <c r="N64" s="19" t="s">
        <v>50</v>
      </c>
      <c r="O64" s="19" t="s">
        <v>55</v>
      </c>
    </row>
    <row r="65" spans="1:15" s="1" customFormat="1" ht="15" customHeight="1">
      <c r="A65" s="12"/>
      <c r="B65" s="12"/>
      <c r="C65" s="26"/>
      <c r="D65" s="25"/>
      <c r="E65" s="19"/>
      <c r="F65" s="26"/>
      <c r="G65" s="25"/>
      <c r="H65" s="25"/>
      <c r="I65" s="60" t="s">
        <v>17</v>
      </c>
      <c r="J65" s="61">
        <v>98</v>
      </c>
      <c r="K65" s="62"/>
      <c r="L65" s="61">
        <v>98</v>
      </c>
      <c r="M65" s="26"/>
      <c r="N65" s="26"/>
      <c r="O65" s="26"/>
    </row>
    <row r="66" spans="1:15" s="1" customFormat="1" ht="15" customHeight="1">
      <c r="A66" s="12"/>
      <c r="B66" s="12"/>
      <c r="C66" s="26"/>
      <c r="D66" s="25"/>
      <c r="E66" s="19"/>
      <c r="F66" s="26"/>
      <c r="G66" s="25"/>
      <c r="H66" s="25"/>
      <c r="I66" s="60" t="s">
        <v>18</v>
      </c>
      <c r="J66" s="61">
        <v>155</v>
      </c>
      <c r="K66" s="62"/>
      <c r="L66" s="61"/>
      <c r="M66" s="26"/>
      <c r="N66" s="26"/>
      <c r="O66" s="26"/>
    </row>
    <row r="67" spans="1:15" s="1" customFormat="1" ht="15" customHeight="1">
      <c r="A67" s="12"/>
      <c r="B67" s="12"/>
      <c r="C67" s="19"/>
      <c r="D67" s="20"/>
      <c r="E67" s="19"/>
      <c r="F67" s="19"/>
      <c r="G67" s="20"/>
      <c r="H67" s="20"/>
      <c r="I67" s="57"/>
      <c r="J67" s="54"/>
      <c r="K67" s="58"/>
      <c r="L67" s="54"/>
      <c r="M67" s="19"/>
      <c r="N67" s="19"/>
      <c r="O67" s="19"/>
    </row>
    <row r="68" spans="1:15" s="1" customFormat="1" ht="15" customHeight="1">
      <c r="A68" s="12"/>
      <c r="B68" s="12"/>
      <c r="C68" s="19" t="s">
        <v>56</v>
      </c>
      <c r="D68" s="25" t="s">
        <v>22</v>
      </c>
      <c r="E68" s="19" t="s">
        <v>23</v>
      </c>
      <c r="F68" s="26"/>
      <c r="G68" s="27">
        <v>2021</v>
      </c>
      <c r="H68" s="27">
        <v>2021</v>
      </c>
      <c r="I68" s="60" t="s">
        <v>16</v>
      </c>
      <c r="J68" s="61">
        <f>J69+J70</f>
        <v>340</v>
      </c>
      <c r="K68" s="62"/>
      <c r="L68" s="61">
        <f>L69</f>
        <v>132</v>
      </c>
      <c r="M68" s="19" t="s">
        <v>49</v>
      </c>
      <c r="N68" s="19" t="s">
        <v>50</v>
      </c>
      <c r="O68" s="19" t="s">
        <v>57</v>
      </c>
    </row>
    <row r="69" spans="1:15" s="1" customFormat="1" ht="15" customHeight="1">
      <c r="A69" s="12"/>
      <c r="B69" s="12"/>
      <c r="C69" s="26"/>
      <c r="D69" s="25"/>
      <c r="E69" s="19"/>
      <c r="F69" s="26"/>
      <c r="G69" s="25"/>
      <c r="H69" s="25"/>
      <c r="I69" s="60" t="s">
        <v>17</v>
      </c>
      <c r="J69" s="61">
        <v>132</v>
      </c>
      <c r="K69" s="62"/>
      <c r="L69" s="61">
        <v>132</v>
      </c>
      <c r="M69" s="26"/>
      <c r="N69" s="26"/>
      <c r="O69" s="26"/>
    </row>
    <row r="70" spans="1:15" s="1" customFormat="1" ht="15" customHeight="1">
      <c r="A70" s="12"/>
      <c r="B70" s="12"/>
      <c r="C70" s="26"/>
      <c r="D70" s="25"/>
      <c r="E70" s="19"/>
      <c r="F70" s="26"/>
      <c r="G70" s="25"/>
      <c r="H70" s="25"/>
      <c r="I70" s="60" t="s">
        <v>18</v>
      </c>
      <c r="J70" s="61">
        <v>208</v>
      </c>
      <c r="K70" s="62"/>
      <c r="L70" s="61"/>
      <c r="M70" s="26"/>
      <c r="N70" s="26"/>
      <c r="O70" s="26"/>
    </row>
    <row r="71" spans="1:15" s="1" customFormat="1" ht="15" customHeight="1">
      <c r="A71" s="12"/>
      <c r="B71" s="12"/>
      <c r="C71" s="19"/>
      <c r="D71" s="20"/>
      <c r="E71" s="19"/>
      <c r="F71" s="19"/>
      <c r="G71" s="20"/>
      <c r="H71" s="20"/>
      <c r="I71" s="57"/>
      <c r="J71" s="54"/>
      <c r="K71" s="58"/>
      <c r="L71" s="54"/>
      <c r="M71" s="19"/>
      <c r="N71" s="19"/>
      <c r="O71" s="19"/>
    </row>
    <row r="72" spans="1:15" s="1" customFormat="1" ht="15" customHeight="1">
      <c r="A72" s="12"/>
      <c r="B72" s="12"/>
      <c r="C72" s="19" t="s">
        <v>58</v>
      </c>
      <c r="D72" s="25" t="s">
        <v>22</v>
      </c>
      <c r="E72" s="19" t="s">
        <v>23</v>
      </c>
      <c r="F72" s="26"/>
      <c r="G72" s="27">
        <v>2021</v>
      </c>
      <c r="H72" s="27">
        <v>2021</v>
      </c>
      <c r="I72" s="60" t="s">
        <v>16</v>
      </c>
      <c r="J72" s="61">
        <f>J73+J74</f>
        <v>142</v>
      </c>
      <c r="K72" s="62"/>
      <c r="L72" s="61">
        <f>L73</f>
        <v>55</v>
      </c>
      <c r="M72" s="19" t="s">
        <v>49</v>
      </c>
      <c r="N72" s="19" t="s">
        <v>50</v>
      </c>
      <c r="O72" s="19" t="s">
        <v>59</v>
      </c>
    </row>
    <row r="73" spans="1:15" s="1" customFormat="1" ht="15" customHeight="1">
      <c r="A73" s="12"/>
      <c r="B73" s="12"/>
      <c r="C73" s="19"/>
      <c r="D73" s="25"/>
      <c r="E73" s="19"/>
      <c r="F73" s="26"/>
      <c r="G73" s="25"/>
      <c r="H73" s="25"/>
      <c r="I73" s="60" t="s">
        <v>17</v>
      </c>
      <c r="J73" s="61">
        <v>55</v>
      </c>
      <c r="K73" s="62"/>
      <c r="L73" s="61">
        <v>55</v>
      </c>
      <c r="M73" s="26"/>
      <c r="N73" s="26"/>
      <c r="O73" s="26"/>
    </row>
    <row r="74" spans="1:15" s="1" customFormat="1" ht="15" customHeight="1">
      <c r="A74" s="12"/>
      <c r="B74" s="12"/>
      <c r="C74" s="19"/>
      <c r="D74" s="25"/>
      <c r="E74" s="19"/>
      <c r="F74" s="26"/>
      <c r="G74" s="25"/>
      <c r="H74" s="25"/>
      <c r="I74" s="60" t="s">
        <v>18</v>
      </c>
      <c r="J74" s="61">
        <v>87</v>
      </c>
      <c r="K74" s="62"/>
      <c r="L74" s="61"/>
      <c r="M74" s="26"/>
      <c r="N74" s="26"/>
      <c r="O74" s="26"/>
    </row>
    <row r="75" spans="1:15" s="1" customFormat="1" ht="15" customHeight="1">
      <c r="A75" s="12"/>
      <c r="B75" s="12"/>
      <c r="C75" s="19"/>
      <c r="D75" s="20"/>
      <c r="E75" s="19"/>
      <c r="F75" s="19"/>
      <c r="G75" s="20"/>
      <c r="H75" s="20"/>
      <c r="I75" s="57"/>
      <c r="J75" s="54"/>
      <c r="K75" s="58"/>
      <c r="L75" s="54"/>
      <c r="M75" s="19"/>
      <c r="N75" s="19"/>
      <c r="O75" s="19"/>
    </row>
    <row r="76" spans="1:15" s="1" customFormat="1" ht="15" customHeight="1">
      <c r="A76" s="12"/>
      <c r="B76" s="12"/>
      <c r="C76" s="19" t="s">
        <v>60</v>
      </c>
      <c r="D76" s="25" t="s">
        <v>22</v>
      </c>
      <c r="E76" s="19" t="s">
        <v>23</v>
      </c>
      <c r="F76" s="26"/>
      <c r="G76" s="27">
        <v>2021</v>
      </c>
      <c r="H76" s="27">
        <v>2021</v>
      </c>
      <c r="I76" s="60" t="s">
        <v>16</v>
      </c>
      <c r="J76" s="61">
        <f>J77+J78</f>
        <v>3020</v>
      </c>
      <c r="K76" s="62"/>
      <c r="L76" s="61">
        <f>L77</f>
        <v>1174</v>
      </c>
      <c r="M76" s="19" t="s">
        <v>61</v>
      </c>
      <c r="N76" s="19" t="s">
        <v>50</v>
      </c>
      <c r="O76" s="19" t="s">
        <v>62</v>
      </c>
    </row>
    <row r="77" spans="1:15" s="1" customFormat="1" ht="15" customHeight="1">
      <c r="A77" s="12"/>
      <c r="B77" s="12"/>
      <c r="C77" s="19"/>
      <c r="D77" s="25"/>
      <c r="E77" s="19"/>
      <c r="F77" s="26"/>
      <c r="G77" s="25"/>
      <c r="H77" s="25"/>
      <c r="I77" s="60" t="s">
        <v>17</v>
      </c>
      <c r="J77" s="61">
        <v>1174</v>
      </c>
      <c r="K77" s="62"/>
      <c r="L77" s="61">
        <v>1174</v>
      </c>
      <c r="M77" s="26"/>
      <c r="N77" s="26"/>
      <c r="O77" s="26"/>
    </row>
    <row r="78" spans="1:15" s="1" customFormat="1" ht="15" customHeight="1">
      <c r="A78" s="12"/>
      <c r="B78" s="12"/>
      <c r="C78" s="19"/>
      <c r="D78" s="25"/>
      <c r="E78" s="19"/>
      <c r="F78" s="26"/>
      <c r="G78" s="25"/>
      <c r="H78" s="25"/>
      <c r="I78" s="60" t="s">
        <v>18</v>
      </c>
      <c r="J78" s="61">
        <v>1846</v>
      </c>
      <c r="K78" s="62"/>
      <c r="L78" s="61"/>
      <c r="M78" s="26"/>
      <c r="N78" s="26"/>
      <c r="O78" s="26"/>
    </row>
    <row r="79" spans="1:15" s="1" customFormat="1" ht="15" customHeight="1">
      <c r="A79" s="12"/>
      <c r="B79" s="12"/>
      <c r="C79" s="19"/>
      <c r="D79" s="20"/>
      <c r="E79" s="19"/>
      <c r="F79" s="19"/>
      <c r="G79" s="20"/>
      <c r="H79" s="20"/>
      <c r="I79" s="57"/>
      <c r="J79" s="54"/>
      <c r="K79" s="58"/>
      <c r="L79" s="54"/>
      <c r="M79" s="19"/>
      <c r="N79" s="19"/>
      <c r="O79" s="19"/>
    </row>
    <row r="80" spans="1:15" s="1" customFormat="1" ht="15" customHeight="1">
      <c r="A80" s="12"/>
      <c r="B80" s="12"/>
      <c r="C80" s="28"/>
      <c r="D80" s="25"/>
      <c r="E80" s="19"/>
      <c r="F80" s="26"/>
      <c r="G80" s="25"/>
      <c r="H80" s="25"/>
      <c r="I80" s="90"/>
      <c r="J80" s="61"/>
      <c r="K80" s="62"/>
      <c r="L80" s="61"/>
      <c r="M80" s="65"/>
      <c r="N80" s="65"/>
      <c r="O80" s="26"/>
    </row>
    <row r="81" spans="1:15" s="1" customFormat="1" ht="18" customHeight="1" hidden="1">
      <c r="A81" s="12"/>
      <c r="B81" s="12"/>
      <c r="C81" s="28"/>
      <c r="D81" s="39"/>
      <c r="E81" s="28"/>
      <c r="F81" s="46"/>
      <c r="G81" s="20"/>
      <c r="H81" s="20"/>
      <c r="I81" s="57"/>
      <c r="J81" s="54"/>
      <c r="K81" s="58"/>
      <c r="L81" s="54"/>
      <c r="M81" s="65"/>
      <c r="N81" s="65"/>
      <c r="O81" s="91"/>
    </row>
    <row r="82" spans="1:15" s="2" customFormat="1" ht="19.5" customHeight="1">
      <c r="A82" s="15"/>
      <c r="B82" s="15"/>
      <c r="C82" s="16" t="s">
        <v>63</v>
      </c>
      <c r="D82" s="84"/>
      <c r="E82" s="16"/>
      <c r="F82" s="85"/>
      <c r="G82" s="17"/>
      <c r="H82" s="17"/>
      <c r="I82" s="92" t="s">
        <v>16</v>
      </c>
      <c r="J82" s="52">
        <f>J83+J84</f>
        <v>4537</v>
      </c>
      <c r="K82" s="52"/>
      <c r="L82" s="93"/>
      <c r="M82" s="16"/>
      <c r="N82" s="16"/>
      <c r="O82" s="16"/>
    </row>
    <row r="83" spans="1:15" s="2" customFormat="1" ht="15" customHeight="1">
      <c r="A83" s="15"/>
      <c r="B83" s="15"/>
      <c r="C83" s="16"/>
      <c r="D83" s="17"/>
      <c r="E83" s="16"/>
      <c r="F83" s="85"/>
      <c r="G83" s="84"/>
      <c r="H83" s="17"/>
      <c r="I83" s="51" t="s">
        <v>17</v>
      </c>
      <c r="J83" s="52">
        <f>J87+J92</f>
        <v>3057</v>
      </c>
      <c r="K83" s="52"/>
      <c r="L83" s="93">
        <f>L87+L92</f>
        <v>3057</v>
      </c>
      <c r="M83" s="16"/>
      <c r="N83" s="94"/>
      <c r="O83" s="16"/>
    </row>
    <row r="84" spans="1:15" s="2" customFormat="1" ht="15" customHeight="1">
      <c r="A84" s="15"/>
      <c r="B84" s="15"/>
      <c r="C84" s="16"/>
      <c r="D84" s="17"/>
      <c r="E84" s="16"/>
      <c r="F84" s="86"/>
      <c r="G84" s="17"/>
      <c r="H84" s="17"/>
      <c r="I84" s="51" t="s">
        <v>18</v>
      </c>
      <c r="J84" s="52">
        <f>J88+J93</f>
        <v>1480</v>
      </c>
      <c r="K84" s="93"/>
      <c r="L84" s="52"/>
      <c r="M84" s="16"/>
      <c r="N84" s="16"/>
      <c r="O84" s="16"/>
    </row>
    <row r="85" spans="1:15" s="1" customFormat="1" ht="15" customHeight="1">
      <c r="A85" s="12"/>
      <c r="B85" s="12"/>
      <c r="C85" s="59"/>
      <c r="D85" s="20"/>
      <c r="E85" s="59"/>
      <c r="F85" s="87"/>
      <c r="G85" s="20"/>
      <c r="H85" s="20"/>
      <c r="I85" s="57"/>
      <c r="J85" s="54"/>
      <c r="K85" s="58"/>
      <c r="L85" s="54"/>
      <c r="M85" s="59"/>
      <c r="N85" s="59"/>
      <c r="O85" s="59"/>
    </row>
    <row r="86" spans="1:15" s="1" customFormat="1" ht="15" customHeight="1">
      <c r="A86" s="12"/>
      <c r="B86" s="12"/>
      <c r="C86" s="34" t="s">
        <v>64</v>
      </c>
      <c r="D86" s="22" t="s">
        <v>22</v>
      </c>
      <c r="E86" s="34" t="s">
        <v>23</v>
      </c>
      <c r="F86" s="88"/>
      <c r="G86" s="20">
        <v>2020</v>
      </c>
      <c r="H86" s="20">
        <v>2021</v>
      </c>
      <c r="I86" s="49" t="s">
        <v>16</v>
      </c>
      <c r="J86" s="61">
        <f>J87+J88</f>
        <v>3598</v>
      </c>
      <c r="K86" s="58"/>
      <c r="L86" s="54">
        <f>L87</f>
        <v>2478</v>
      </c>
      <c r="M86" s="34" t="s">
        <v>65</v>
      </c>
      <c r="N86" s="34" t="s">
        <v>66</v>
      </c>
      <c r="O86" s="34" t="s">
        <v>67</v>
      </c>
    </row>
    <row r="87" spans="1:15" s="1" customFormat="1" ht="15" customHeight="1">
      <c r="A87" s="12"/>
      <c r="B87" s="12"/>
      <c r="C87" s="34"/>
      <c r="D87" s="20"/>
      <c r="E87" s="34"/>
      <c r="F87" s="88"/>
      <c r="G87" s="20"/>
      <c r="H87" s="20"/>
      <c r="I87" s="49" t="s">
        <v>17</v>
      </c>
      <c r="J87" s="54">
        <v>2478</v>
      </c>
      <c r="K87" s="58"/>
      <c r="L87" s="54">
        <v>2478</v>
      </c>
      <c r="M87" s="34"/>
      <c r="N87" s="34"/>
      <c r="O87" s="34"/>
    </row>
    <row r="88" spans="1:15" s="1" customFormat="1" ht="15" customHeight="1">
      <c r="A88" s="12"/>
      <c r="B88" s="12"/>
      <c r="C88" s="34"/>
      <c r="D88" s="20"/>
      <c r="E88" s="34"/>
      <c r="F88" s="88"/>
      <c r="G88" s="20"/>
      <c r="H88" s="20"/>
      <c r="I88" s="60" t="s">
        <v>18</v>
      </c>
      <c r="J88" s="61">
        <v>1120</v>
      </c>
      <c r="K88" s="58"/>
      <c r="L88" s="54"/>
      <c r="M88" s="34"/>
      <c r="N88" s="34"/>
      <c r="O88" s="34"/>
    </row>
    <row r="89" spans="1:15" s="1" customFormat="1" ht="15" customHeight="1">
      <c r="A89" s="12"/>
      <c r="B89" s="12"/>
      <c r="C89" s="34"/>
      <c r="D89" s="20"/>
      <c r="E89" s="34"/>
      <c r="F89" s="88"/>
      <c r="G89" s="20"/>
      <c r="H89" s="20"/>
      <c r="I89" s="60"/>
      <c r="J89" s="61"/>
      <c r="K89" s="58"/>
      <c r="L89" s="54"/>
      <c r="M89" s="34"/>
      <c r="N89" s="34"/>
      <c r="O89" s="34"/>
    </row>
    <row r="90" spans="1:15" s="1" customFormat="1" ht="15" customHeight="1">
      <c r="A90" s="12"/>
      <c r="B90" s="12"/>
      <c r="C90" s="37"/>
      <c r="D90" s="14"/>
      <c r="E90" s="37"/>
      <c r="F90" s="42"/>
      <c r="G90" s="14"/>
      <c r="H90" s="14"/>
      <c r="I90" s="49"/>
      <c r="J90" s="50"/>
      <c r="K90" s="56"/>
      <c r="L90" s="50"/>
      <c r="M90" s="37"/>
      <c r="N90" s="37"/>
      <c r="O90" s="37"/>
    </row>
    <row r="91" spans="1:15" s="1" customFormat="1" ht="15" customHeight="1">
      <c r="A91" s="12"/>
      <c r="B91" s="12"/>
      <c r="C91" s="19" t="s">
        <v>68</v>
      </c>
      <c r="D91" s="22" t="s">
        <v>22</v>
      </c>
      <c r="E91" s="19" t="s">
        <v>23</v>
      </c>
      <c r="F91" s="40"/>
      <c r="G91" s="20">
        <v>2020</v>
      </c>
      <c r="H91" s="20">
        <v>2021</v>
      </c>
      <c r="I91" s="49" t="s">
        <v>16</v>
      </c>
      <c r="J91" s="54">
        <f>J92+J93</f>
        <v>939</v>
      </c>
      <c r="K91" s="58"/>
      <c r="L91" s="54">
        <f>L92</f>
        <v>579</v>
      </c>
      <c r="M91" s="19" t="s">
        <v>69</v>
      </c>
      <c r="N91" s="19" t="s">
        <v>70</v>
      </c>
      <c r="O91" s="34" t="s">
        <v>71</v>
      </c>
    </row>
    <row r="92" spans="1:15" s="1" customFormat="1" ht="15" customHeight="1">
      <c r="A92" s="12"/>
      <c r="B92" s="12"/>
      <c r="C92" s="19"/>
      <c r="D92" s="20"/>
      <c r="E92" s="19"/>
      <c r="F92" s="40"/>
      <c r="G92" s="39"/>
      <c r="H92" s="20"/>
      <c r="I92" s="49" t="s">
        <v>17</v>
      </c>
      <c r="J92" s="54">
        <v>579</v>
      </c>
      <c r="K92" s="58"/>
      <c r="L92" s="54">
        <v>579</v>
      </c>
      <c r="M92" s="19"/>
      <c r="N92" s="19"/>
      <c r="O92" s="34"/>
    </row>
    <row r="93" spans="1:15" s="1" customFormat="1" ht="15" customHeight="1">
      <c r="A93" s="12"/>
      <c r="B93" s="12"/>
      <c r="C93" s="19"/>
      <c r="D93" s="39"/>
      <c r="E93" s="19"/>
      <c r="F93" s="40"/>
      <c r="G93" s="39"/>
      <c r="H93" s="20"/>
      <c r="I93" s="60" t="s">
        <v>18</v>
      </c>
      <c r="J93" s="61">
        <v>360</v>
      </c>
      <c r="K93" s="95"/>
      <c r="L93" s="96"/>
      <c r="M93" s="19"/>
      <c r="N93" s="19"/>
      <c r="O93" s="34"/>
    </row>
    <row r="94" spans="1:15" s="1" customFormat="1" ht="15" customHeight="1">
      <c r="A94" s="12"/>
      <c r="B94" s="12"/>
      <c r="C94" s="19"/>
      <c r="D94" s="39"/>
      <c r="E94" s="19"/>
      <c r="F94" s="40"/>
      <c r="G94" s="20"/>
      <c r="H94" s="20"/>
      <c r="I94" s="49"/>
      <c r="J94" s="54"/>
      <c r="K94" s="95"/>
      <c r="L94" s="96"/>
      <c r="M94" s="19"/>
      <c r="N94" s="19"/>
      <c r="O94" s="37"/>
    </row>
    <row r="95" spans="1:15" s="4" customFormat="1" ht="16.5" customHeight="1">
      <c r="A95" s="24"/>
      <c r="B95" s="24"/>
      <c r="C95" s="89"/>
      <c r="D95" s="30"/>
      <c r="E95" s="89"/>
      <c r="F95" s="89"/>
      <c r="G95" s="30"/>
      <c r="H95" s="30"/>
      <c r="I95" s="66"/>
      <c r="J95" s="67"/>
      <c r="K95" s="67"/>
      <c r="L95" s="67"/>
      <c r="M95" s="89"/>
      <c r="N95" s="89"/>
      <c r="O95" s="89"/>
    </row>
  </sheetData>
  <sheetProtection/>
  <mergeCells count="79">
    <mergeCell ref="C1:O1"/>
    <mergeCell ref="C14:C17"/>
    <mergeCell ref="C18:C21"/>
    <mergeCell ref="C23:C26"/>
    <mergeCell ref="C33:C36"/>
    <mergeCell ref="C41:C43"/>
    <mergeCell ref="C48:C50"/>
    <mergeCell ref="C52:C55"/>
    <mergeCell ref="C56:C59"/>
    <mergeCell ref="C60:C63"/>
    <mergeCell ref="C64:C67"/>
    <mergeCell ref="C68:C71"/>
    <mergeCell ref="C72:C75"/>
    <mergeCell ref="C76:C79"/>
    <mergeCell ref="C86:C90"/>
    <mergeCell ref="C91:C94"/>
    <mergeCell ref="E14:E17"/>
    <mergeCell ref="E18:E21"/>
    <mergeCell ref="E23:E26"/>
    <mergeCell ref="E33:E36"/>
    <mergeCell ref="E41:E43"/>
    <mergeCell ref="E48:E50"/>
    <mergeCell ref="E52:E55"/>
    <mergeCell ref="E56:E59"/>
    <mergeCell ref="E60:E63"/>
    <mergeCell ref="E64:E67"/>
    <mergeCell ref="E68:E71"/>
    <mergeCell ref="E72:E75"/>
    <mergeCell ref="E76:E79"/>
    <mergeCell ref="E86:E90"/>
    <mergeCell ref="E91:E94"/>
    <mergeCell ref="F14:F17"/>
    <mergeCell ref="F18:F21"/>
    <mergeCell ref="F23:F26"/>
    <mergeCell ref="F33:F36"/>
    <mergeCell ref="M14:M17"/>
    <mergeCell ref="M18:M21"/>
    <mergeCell ref="M23:M26"/>
    <mergeCell ref="M33:M36"/>
    <mergeCell ref="M41:M43"/>
    <mergeCell ref="M48:M50"/>
    <mergeCell ref="M52:M55"/>
    <mergeCell ref="M56:M59"/>
    <mergeCell ref="M60:M63"/>
    <mergeCell ref="M64:M67"/>
    <mergeCell ref="M68:M71"/>
    <mergeCell ref="M72:M75"/>
    <mergeCell ref="M76:M79"/>
    <mergeCell ref="M86:M90"/>
    <mergeCell ref="M91:M94"/>
    <mergeCell ref="N14:N17"/>
    <mergeCell ref="N18:N21"/>
    <mergeCell ref="N23:N26"/>
    <mergeCell ref="N33:N36"/>
    <mergeCell ref="N41:N43"/>
    <mergeCell ref="N48:N50"/>
    <mergeCell ref="N52:N55"/>
    <mergeCell ref="N56:N59"/>
    <mergeCell ref="N60:N63"/>
    <mergeCell ref="N64:N67"/>
    <mergeCell ref="N68:N71"/>
    <mergeCell ref="N72:N75"/>
    <mergeCell ref="N76:N79"/>
    <mergeCell ref="N86:N90"/>
    <mergeCell ref="N91:N94"/>
    <mergeCell ref="O14:O17"/>
    <mergeCell ref="O18:O21"/>
    <mergeCell ref="O23:O26"/>
    <mergeCell ref="O41:O43"/>
    <mergeCell ref="O48:O50"/>
    <mergeCell ref="O52:O55"/>
    <mergeCell ref="O56:O59"/>
    <mergeCell ref="O60:O63"/>
    <mergeCell ref="O64:O67"/>
    <mergeCell ref="O68:O71"/>
    <mergeCell ref="O72:O75"/>
    <mergeCell ref="O76:O79"/>
    <mergeCell ref="O86:O90"/>
    <mergeCell ref="O91:O94"/>
  </mergeCells>
  <printOptions horizontalCentered="1"/>
  <pageMargins left="0.43" right="0.39" top="0.47" bottom="0.55" header="0.31" footer="0.28"/>
  <pageSetup errors="blank" fitToHeight="0" fitToWidth="1" horizontalDpi="600" verticalDpi="600" orientation="landscape" paperSize="8"/>
  <headerFooter scaleWithDoc="0" alignWithMargins="0">
    <oddHeader>&amp;L附件1</oddHeader>
    <oddFooter>&amp;C&amp;"宋体"&amp;10第 &amp;P 页，共 &amp;N 页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曹政游</dc:creator>
  <cp:keywords/>
  <dc:description/>
  <cp:lastModifiedBy>范成砖</cp:lastModifiedBy>
  <dcterms:created xsi:type="dcterms:W3CDTF">2016-04-27T13:32:16Z</dcterms:created>
  <dcterms:modified xsi:type="dcterms:W3CDTF">2021-03-24T08:25:02Z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