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10095" tabRatio="882" activeTab="4"/>
  </bookViews>
  <sheets>
    <sheet name="表1健康扶贫工程" sheetId="1" r:id="rId1"/>
    <sheet name="表2妇幼健康服务机构" sheetId="2" r:id="rId2"/>
    <sheet name="表3-1疾病预防控制中心" sheetId="3" r:id="rId3"/>
    <sheet name="表3-2职业病、传染病、地方病、结核病等" sheetId="4" r:id="rId4"/>
    <sheet name="表3-4核辐射事件医学救援基地、应急移动处置中心" sheetId="5" r:id="rId5"/>
  </sheets>
  <definedNames>
    <definedName name="_xlnm.Print_Titles" localSheetId="0">'表1健康扶贫工程'!$3:$6</definedName>
    <definedName name="_xlnm.Print_Titles" localSheetId="1">'表2妇幼健康服务机构'!$3:$6</definedName>
    <definedName name="_xlnm._FilterDatabase" localSheetId="0" hidden="1">'表1健康扶贫工程'!$A$6:$AI$54</definedName>
    <definedName name="_xlnm._FilterDatabase" localSheetId="1" hidden="1">'表2妇幼健康服务机构'!$A$6:$AJ$31</definedName>
  </definedNames>
  <calcPr fullCalcOnLoad="1"/>
</workbook>
</file>

<file path=xl/sharedStrings.xml><?xml version="1.0" encoding="utf-8"?>
<sst xmlns="http://schemas.openxmlformats.org/spreadsheetml/2006/main" count="1370" uniqueCount="840">
  <si>
    <t>附表1</t>
  </si>
  <si>
    <t>广东省健康扶贫建设工程2020年中央预算内投资项目审批前公示表</t>
  </si>
  <si>
    <t>项目名称</t>
  </si>
  <si>
    <t>是否为集中连片特殊困难地区或国家扶贫开发重点县（此项不能为空）</t>
  </si>
  <si>
    <t>辖区人口（万人）</t>
  </si>
  <si>
    <t>县域内每千人口县级公立医院总床位数</t>
  </si>
  <si>
    <t>县级医院基本情况</t>
  </si>
  <si>
    <t>建设内容</t>
  </si>
  <si>
    <t>开工年份</t>
  </si>
  <si>
    <t>建成年份</t>
  </si>
  <si>
    <t>建设性质</t>
  </si>
  <si>
    <r>
      <t>规划建设规模（m</t>
    </r>
    <r>
      <rPr>
        <b/>
        <vertAlign val="superscript"/>
        <sz val="8"/>
        <rFont val="宋体"/>
        <family val="0"/>
      </rPr>
      <t>2</t>
    </r>
    <r>
      <rPr>
        <b/>
        <sz val="8"/>
        <rFont val="宋体"/>
        <family val="0"/>
      </rPr>
      <t xml:space="preserve">） </t>
    </r>
  </si>
  <si>
    <t>规划投资建议（万元）</t>
  </si>
  <si>
    <t>已下达投资（万元）</t>
  </si>
  <si>
    <t>累计完成投资（万元）</t>
  </si>
  <si>
    <t>建成后病床数（张）</t>
  </si>
  <si>
    <t>前期工作准备情况</t>
  </si>
  <si>
    <t>预计开工时间</t>
  </si>
  <si>
    <t>项目责任人</t>
  </si>
  <si>
    <t>日常监管直接责任单位</t>
  </si>
  <si>
    <t>日常监管直接责任单位监管责任人</t>
  </si>
  <si>
    <t>备注</t>
  </si>
  <si>
    <t>组织机构代码</t>
  </si>
  <si>
    <r>
      <t>现有业务用房面积(m</t>
    </r>
    <r>
      <rPr>
        <b/>
        <vertAlign val="superscript"/>
        <sz val="8"/>
        <rFont val="宋体"/>
        <family val="0"/>
      </rPr>
      <t>2</t>
    </r>
    <r>
      <rPr>
        <b/>
        <sz val="8"/>
        <rFont val="宋体"/>
        <family val="0"/>
      </rPr>
      <t>)</t>
    </r>
  </si>
  <si>
    <r>
      <t>其中：危房面积（m</t>
    </r>
    <r>
      <rPr>
        <b/>
        <vertAlign val="superscript"/>
        <sz val="8"/>
        <rFont val="宋体"/>
        <family val="0"/>
      </rPr>
      <t>2</t>
    </r>
    <r>
      <rPr>
        <b/>
        <sz val="8"/>
        <rFont val="宋体"/>
        <family val="0"/>
      </rPr>
      <t xml:space="preserve">）  </t>
    </r>
  </si>
  <si>
    <t>病床数</t>
  </si>
  <si>
    <t>合计</t>
  </si>
  <si>
    <t>新建</t>
  </si>
  <si>
    <t>改造</t>
  </si>
  <si>
    <t>总投资</t>
  </si>
  <si>
    <r>
      <t>资金来源</t>
    </r>
    <r>
      <rPr>
        <b/>
        <sz val="8"/>
        <rFont val="Times New Roman"/>
        <family val="1"/>
      </rPr>
      <t xml:space="preserve">  </t>
    </r>
  </si>
  <si>
    <t>其中：新增病床数</t>
  </si>
  <si>
    <t>可研批复文号</t>
  </si>
  <si>
    <t>初设和概算批复文号</t>
  </si>
  <si>
    <t>项目招标是否已完成</t>
  </si>
  <si>
    <t>项目是否已开工（施工证号）</t>
  </si>
  <si>
    <t>中央投资</t>
  </si>
  <si>
    <t>地方投资</t>
  </si>
  <si>
    <t>省</t>
  </si>
  <si>
    <t>地市</t>
  </si>
  <si>
    <t>县（区）</t>
  </si>
  <si>
    <t>项目法人单位</t>
  </si>
  <si>
    <t>潮州市</t>
  </si>
  <si>
    <t>饶平县</t>
  </si>
  <si>
    <t>饶平县人民医院</t>
  </si>
  <si>
    <t>饶平县人民医院异地搬迁新建项目</t>
  </si>
  <si>
    <t>原中央苏区县</t>
  </si>
  <si>
    <t>12445122457290984Q</t>
  </si>
  <si>
    <t>项目总投资金额6.555811亿元（包括基建，设备设施配置，医疗设备等），总用地面积100.928亩，总建设面积97676.84平方米，主要建设内容包括门诊楼、急诊楼、医技楼、传染病楼、后勤楼、行政楼、住院楼和1层地下室，同时配套建设室外绿化、道路等公共设施。</t>
  </si>
  <si>
    <t>饶发改[2018]124号</t>
  </si>
  <si>
    <t>是</t>
  </si>
  <si>
    <t>是，445122201812070101、445122201904300201</t>
  </si>
  <si>
    <t>吴立初</t>
  </si>
  <si>
    <t>饶平县卫生健康局</t>
  </si>
  <si>
    <t>刘子画</t>
  </si>
  <si>
    <t>梅州市</t>
  </si>
  <si>
    <t>丰顺县</t>
  </si>
  <si>
    <t>丰顺县
人民医院</t>
  </si>
  <si>
    <t>丰顺县人民医院门诊综合大楼建设项目</t>
  </si>
  <si>
    <t>1244142345678865X7</t>
  </si>
  <si>
    <t>规划用地8301平方米，设计楼层地上12层，地下1层，建筑面积2.7万平方米（地上建筑总面积2.2万平方米，地下建筑面积5000平方米）及其他相关配套设施。</t>
  </si>
  <si>
    <t>11496</t>
  </si>
  <si>
    <t>丰发改
审[2017]100号</t>
  </si>
  <si>
    <t>是，441423201809250201</t>
  </si>
  <si>
    <t>黎剑泉</t>
  </si>
  <si>
    <t>丰顺县卫生健康局</t>
  </si>
  <si>
    <t>林延钊</t>
  </si>
  <si>
    <t>兴宁市</t>
  </si>
  <si>
    <t>兴宁市人民医院</t>
  </si>
  <si>
    <t>兴宁市人民医院异地（整体）搬迁新建项目</t>
  </si>
  <si>
    <t>12441481456800727G</t>
  </si>
  <si>
    <t>新建一栋传染科楼（6#楼），楼高三层，总建筑面积7435.79平方米，设置门诊、住院、药房、收费等科室用房，配置病床86床。目前主体结构建设已完成</t>
  </si>
  <si>
    <t>兴发改[2017]102号</t>
  </si>
  <si>
    <t>是，441481201807310101</t>
  </si>
  <si>
    <t>陈国权</t>
  </si>
  <si>
    <t>兴宁市卫健局</t>
  </si>
  <si>
    <t>陈秋吾</t>
  </si>
  <si>
    <t>蕉岭县</t>
  </si>
  <si>
    <t>蕉岭县人民医院</t>
  </si>
  <si>
    <t>蕉岭县人民医院迁建工程</t>
  </si>
  <si>
    <t>12441427456805421T</t>
  </si>
  <si>
    <t>新建一栋住院大楼，建设内容包括土建装饰工程、强弱电工程、给排水工程、消防工程、通风空调工程、电梯工程等</t>
  </si>
  <si>
    <t>蕉发改审批函[2017]228号</t>
  </si>
  <si>
    <t>已批复</t>
  </si>
  <si>
    <t>是，441427201807030201</t>
  </si>
  <si>
    <t>林关朋</t>
  </si>
  <si>
    <t>蕉岭县卫生健康局</t>
  </si>
  <si>
    <t>刘建华</t>
  </si>
  <si>
    <t>平远县</t>
  </si>
  <si>
    <t>平远县人民医院</t>
  </si>
  <si>
    <t>平远县人民医院综合大楼建设工程</t>
  </si>
  <si>
    <t>124414264568036105</t>
  </si>
  <si>
    <t>本项目为改扩建综合医疗业务用房，属服务性和功能性建设，集门、急诊住院于一体。</t>
  </si>
  <si>
    <t>改扩建</t>
  </si>
  <si>
    <t>平发改审字[2017]126号</t>
  </si>
  <si>
    <t>平发改审字[2016]195号</t>
  </si>
  <si>
    <t>442426201804260101</t>
  </si>
  <si>
    <t>林祖华</t>
  </si>
  <si>
    <t>平远县卫生健康局</t>
  </si>
  <si>
    <t>谢增扬</t>
  </si>
  <si>
    <t>韶关市</t>
  </si>
  <si>
    <t>乳源瑶族自治县</t>
  </si>
  <si>
    <t>人民医院</t>
  </si>
  <si>
    <t>乳源瑶族自治县人民医院择址新建项目一期工程</t>
  </si>
  <si>
    <t>少数民族县</t>
  </si>
  <si>
    <t>12440232455896501M</t>
  </si>
  <si>
    <t>1、医院整体搬迁建设，一期工程建设门急诊楼、医技楼、住院楼及附属楼各1栋。2、按照“技术适宜、规模适应、突出优势、资源共享”的原则，兼顾考虑相应技术人才的引进和储备，结合单位实际选取适当的医疗设备进行配置，购置1套数字剪影血管造影X线机（DSA）。</t>
  </si>
  <si>
    <t>乳发改字〔2018〕9号</t>
  </si>
  <si>
    <t>无</t>
  </si>
  <si>
    <t>是
施工证号：440232201907090101</t>
  </si>
  <si>
    <t>庄小丽</t>
  </si>
  <si>
    <t>县卫生健康局</t>
  </si>
  <si>
    <t>谭延明</t>
  </si>
  <si>
    <t>清远市</t>
  </si>
  <si>
    <t>清城区</t>
  </si>
  <si>
    <t>清远市清城区人民医院</t>
  </si>
  <si>
    <t>清远市清城区人民医院新院建设工程项目</t>
  </si>
  <si>
    <t>否</t>
  </si>
  <si>
    <t>12441802457119052G</t>
  </si>
  <si>
    <t>项目占地37894.86平方米，一期总建筑面积90065.07平方米，设置住院床位800张。包括：17层医疗综合大楼63613.48平方米、5层后勤楼4226.31平方米、高压氧房544.16平方米、污物暂存间54平方米、地下一层21627.12平方米、车位700个。</t>
  </si>
  <si>
    <t>城区政务发改[2015]56号、城区政务发改[2017]17号</t>
  </si>
  <si>
    <t>城区建初审[2016]01号</t>
  </si>
  <si>
    <t>441802201712220101</t>
  </si>
  <si>
    <t>2018.1</t>
  </si>
  <si>
    <t>李国泰</t>
  </si>
  <si>
    <t>清城区卫生健康局</t>
  </si>
  <si>
    <t>刘友强</t>
  </si>
  <si>
    <t>健康扶贫工程</t>
  </si>
  <si>
    <t>揭阳市</t>
  </si>
  <si>
    <t>市辖区</t>
  </si>
  <si>
    <t>揭阳产业转移工业园人民医院</t>
  </si>
  <si>
    <t>揭阳产业转移工业园（原揭阳市蓝城区）人民医院改扩建工程住院大楼</t>
  </si>
  <si>
    <t>12445200G18564265Y</t>
  </si>
  <si>
    <r>
      <t>建设住院大楼1幢（地下2层，地面16层），总建筑面积为39609.49</t>
    </r>
    <r>
      <rPr>
        <sz val="9"/>
        <rFont val="宋体"/>
        <family val="0"/>
      </rPr>
      <t>㎡</t>
    </r>
  </si>
  <si>
    <t>新建（改扩建）</t>
  </si>
  <si>
    <t>揭蓝发改[2016]48号、揭产业园发改[2018]100号</t>
  </si>
  <si>
    <t>揭产业园发改[2018]114号</t>
  </si>
  <si>
    <t>是：(445202201800001号)</t>
  </si>
  <si>
    <t xml:space="preserve">2019年
3月
</t>
  </si>
  <si>
    <t>林铁汉</t>
  </si>
  <si>
    <t>产业园卫生和计划生育局</t>
  </si>
  <si>
    <t>张伟亮</t>
  </si>
  <si>
    <t xml:space="preserve">项目总投资18459万元，其中：工程费用15473.4万元，工程建设其他费978.1万元，预备费用882.6万元。 </t>
  </si>
  <si>
    <t>湛江市</t>
  </si>
  <si>
    <t>雷州市</t>
  </si>
  <si>
    <t>雷州市人民医院</t>
  </si>
  <si>
    <t>雷州市人民医院升级建设项目（门诊综合大楼）</t>
  </si>
  <si>
    <t>124408824562685313</t>
  </si>
  <si>
    <t>门诊综合大楼占地面积约1899.51平方米，总建筑面积25856.40平方米，建设规模地上12层，地下负二层。</t>
  </si>
  <si>
    <r>
      <t>雷发改</t>
    </r>
    <r>
      <rPr>
        <sz val="9"/>
        <rFont val="宋体"/>
        <family val="0"/>
      </rPr>
      <t>﹝</t>
    </r>
    <r>
      <rPr>
        <sz val="9"/>
        <rFont val="仿宋_GB2312"/>
        <family val="3"/>
      </rPr>
      <t>2018〕201号</t>
    </r>
  </si>
  <si>
    <t>是（440882201901220101）</t>
  </si>
  <si>
    <t>周朝明</t>
  </si>
  <si>
    <t>雷州市卫生健康局</t>
  </si>
  <si>
    <t>邓有权</t>
  </si>
  <si>
    <t>茂名市</t>
  </si>
  <si>
    <t>电白区</t>
  </si>
  <si>
    <t>茂名市电白区人民医院</t>
  </si>
  <si>
    <t>茂名市电白区人民医院扩建项目</t>
  </si>
  <si>
    <t>124409044563877170</t>
  </si>
  <si>
    <t>新建门急诊住院综合楼1栋、感染内科楼1栋、地下停车场3层及其他配套设施</t>
  </si>
  <si>
    <t>扩建</t>
  </si>
  <si>
    <t>电发改投审〔2018〕47号</t>
  </si>
  <si>
    <t>电发改投审〔2018〕49号</t>
  </si>
  <si>
    <t>440923201810300101</t>
  </si>
  <si>
    <t>2018年9月28日已开工</t>
  </si>
  <si>
    <t>邓兴臣</t>
  </si>
  <si>
    <t>茂名市电白区卫生健康局</t>
  </si>
  <si>
    <t>杨学生</t>
  </si>
  <si>
    <t>汕头市</t>
  </si>
  <si>
    <t>潮阳区</t>
  </si>
  <si>
    <t>潮阳区人民医院</t>
  </si>
  <si>
    <t>潮阳区人民医院院区整体改造项目</t>
  </si>
  <si>
    <t>项目分段招标，为一期和二、三期工程。一期住院B楼室内装修工程，面积12743.10平方米；二期住院A楼、陈卓人主副楼、急诊楼等建筑装修改造及医院新大门、道路及景观的改造，装修面积25256.9平方米；三期供配电系统（改造高压进线、高低压配电系统、低压电缆的出线线路和管道）、空调热水系统（对院内各建筑空调、热水系统进行改造）、消防系统（改造全院范围的消防管理、报警系统（改造消火栓系统室外管线和加压水泵及控制设备）、污水处理系统（改造医用污水室外排水系统改造、处理系统设施建设和设备购置）、医疗气体系统改造（改造包括中心供氧、中央负压吸引、高压氧仓系统）。</t>
  </si>
  <si>
    <t>一期2019年
二期、三
期2018年</t>
  </si>
  <si>
    <t>一期2019年
二期、三期2019年</t>
  </si>
  <si>
    <t>改建</t>
  </si>
  <si>
    <r>
      <t>潮</t>
    </r>
    <r>
      <rPr>
        <sz val="10"/>
        <rFont val="仿宋_GB2312"/>
        <family val="3"/>
      </rPr>
      <t>阳发改投【2017】24号</t>
    </r>
  </si>
  <si>
    <t>项目分期建设。工程名称：汕头市潮阳区人民医院院区整体改造项目(二期、三期)工程（证号：440513201809110199），
汕头市潮阳区人民医院院区整体改造项目(一期)工程（证号：440513201904100199）</t>
  </si>
  <si>
    <t>一期2019年
二期、三期2018年</t>
  </si>
  <si>
    <t>许海雄</t>
  </si>
  <si>
    <t>汕头市潮阳区卫生与健康管理局</t>
  </si>
  <si>
    <t>黄伟立</t>
  </si>
  <si>
    <t>非PPP项目，公建</t>
  </si>
  <si>
    <t>新丰县</t>
  </si>
  <si>
    <t>新丰县人民医院</t>
  </si>
  <si>
    <t>新丰县人民医院异地搬迁新建项目</t>
  </si>
  <si>
    <t>12440233455916939B</t>
  </si>
  <si>
    <r>
      <t>项目新建建筑物建筑面积约95000</t>
    </r>
    <r>
      <rPr>
        <sz val="9"/>
        <rFont val="宋体"/>
        <family val="0"/>
      </rPr>
      <t>㎡</t>
    </r>
    <r>
      <rPr>
        <sz val="9"/>
        <rFont val="仿宋_GB2312"/>
        <family val="3"/>
      </rPr>
      <t>，占地面积约126亩，规划设置病床800张，主要建设内容为新建门诊综合楼、住院楼、传染楼、后勤楼、行政办公楼及污水处理厂。</t>
    </r>
  </si>
  <si>
    <t>普通床位600张+医养结合200张</t>
  </si>
  <si>
    <t>新发改字〔2018〕19号</t>
  </si>
  <si>
    <t>是
施工证号：440233201809270101</t>
  </si>
  <si>
    <t>廖少明</t>
  </si>
  <si>
    <t>新丰县卫生健康局</t>
  </si>
  <si>
    <t>周美秀</t>
  </si>
  <si>
    <t>无PPP、无公建民营</t>
  </si>
  <si>
    <t>化州市</t>
  </si>
  <si>
    <t>化州市人民医院</t>
  </si>
  <si>
    <t>化州市人民医院内科大楼建设项目</t>
  </si>
  <si>
    <t>本次新建设内科大楼一栋，共13层，其中地下室两层，地面十一层，总建筑面积30500平方米(地下室10500平方米)。设置肾内科、呼吸内科、神经内科等科室，新增床位398张。</t>
  </si>
  <si>
    <t>化发改审[2017]247号                化发改审[2017]395号</t>
  </si>
  <si>
    <t>茂住建初设审[2018]18号</t>
  </si>
  <si>
    <t>是440982201808200201</t>
  </si>
  <si>
    <t>2018.8</t>
  </si>
  <si>
    <t>黄泽红</t>
  </si>
  <si>
    <t>化州市卫计局</t>
  </si>
  <si>
    <t>庄木荣</t>
  </si>
  <si>
    <t>徐闻县</t>
  </si>
  <si>
    <t>徐闻县人民医院</t>
  </si>
  <si>
    <t>门诊综合大楼</t>
  </si>
  <si>
    <t>124408054562745281</t>
  </si>
  <si>
    <t>建设的门诊综合大楼建筑面积48000平方米，建筑地上23层、地下1层，地上建筑面积43920平方米，地下建筑面积约4080平方米。规模新增总床位500床。</t>
  </si>
  <si>
    <t>徐发改【2017】82号</t>
  </si>
  <si>
    <t>是440825201811200101</t>
  </si>
  <si>
    <t>符斌</t>
  </si>
  <si>
    <t>徐闻县卫生健康局</t>
  </si>
  <si>
    <t>吴朝全</t>
  </si>
  <si>
    <t>始兴县</t>
  </si>
  <si>
    <t>始兴县人民医院</t>
  </si>
  <si>
    <t>始兴县人民医院门急诊楼、医技楼等新建项目</t>
  </si>
  <si>
    <t>12440222455886514Q</t>
  </si>
  <si>
    <t>项目用地面积：49127.94平方米。建筑面积：30000平方米（地上25000平方米，地下5000平方米）。各类业务用房。包括门急诊楼、医技楼、院前120急救中心、行政综合楼、传染病楼及其他附属辅助用房等；地下工程有人民防空工程、车位、核医学医学室；大门、围墙、道路硬化、绿化、消防、室内外给排水、热水供应系统、通风系统、设备设施采购安装等</t>
  </si>
  <si>
    <t>始发改〔2017〕70号</t>
  </si>
  <si>
    <t>是
施工证号：
440222201806280102</t>
  </si>
  <si>
    <t>周志堂</t>
  </si>
  <si>
    <t>始兴县卫生健康局</t>
  </si>
  <si>
    <t>刘丰文</t>
  </si>
  <si>
    <t>不含住院部，不设床位</t>
  </si>
  <si>
    <t>连州市</t>
  </si>
  <si>
    <t>连州市人民医院</t>
  </si>
  <si>
    <t>连州市人民医院新急诊综合大楼和感染科楼工程项目</t>
  </si>
  <si>
    <t>12441882455883081W</t>
  </si>
  <si>
    <r>
      <t>项目拟建总建筑面积26079.11平方米。其中：1.一期工程新建1栋建筑面积为2340.0平方米的三层感染科楼；2.二期工程新建1栋建筑面积为11584.1平方米的四层急诊综合楼；3.地下总建筑面积12155.01平方米（含3646</t>
    </r>
    <r>
      <rPr>
        <sz val="9"/>
        <rFont val="宋体"/>
        <family val="0"/>
      </rPr>
      <t>㎡</t>
    </r>
    <r>
      <rPr>
        <sz val="9"/>
        <rFont val="仿宋_GB2312"/>
        <family val="3"/>
      </rPr>
      <t>人防地下室），其中住院楼地下人防面积为3228.28</t>
    </r>
    <r>
      <rPr>
        <sz val="9"/>
        <rFont val="宋体"/>
        <family val="0"/>
      </rPr>
      <t>㎡</t>
    </r>
    <r>
      <rPr>
        <sz val="9"/>
        <rFont val="仿宋_GB2312"/>
        <family val="3"/>
      </rPr>
      <t>；急诊楼地下人防面积为417.72</t>
    </r>
    <r>
      <rPr>
        <sz val="9"/>
        <rFont val="宋体"/>
        <family val="0"/>
      </rPr>
      <t>㎡</t>
    </r>
    <r>
      <rPr>
        <sz val="9"/>
        <rFont val="仿宋_GB2312"/>
        <family val="3"/>
      </rPr>
      <t>；4.附属工程包括绿化园林工程、道路、停车场、大门、公交站等。</t>
    </r>
  </si>
  <si>
    <t>连发改行〔2018〕31号</t>
  </si>
  <si>
    <t>441882201809220101</t>
  </si>
  <si>
    <t>2019.9.22</t>
  </si>
  <si>
    <t>易寅华</t>
  </si>
  <si>
    <t>连州市卫生健康局</t>
  </si>
  <si>
    <t>李海波</t>
  </si>
  <si>
    <t>南雄市</t>
  </si>
  <si>
    <t>广东省南雄市中医院</t>
  </si>
  <si>
    <t>南雄市中医院异地新建（中医院与妇计院医共体）建设项目</t>
  </si>
  <si>
    <t>124402824558850445</t>
  </si>
  <si>
    <t>新建医院综合大楼（地上11层，地下1层）</t>
  </si>
  <si>
    <t>雄发改社〔2017〕83号</t>
  </si>
  <si>
    <t>是
施工证号：440282201804240201</t>
  </si>
  <si>
    <t>何旗明</t>
  </si>
  <si>
    <t>南雄市卫生健康局</t>
  </si>
  <si>
    <t>邱万茹</t>
  </si>
  <si>
    <t>总投资20226万元，目前已下达10000万元</t>
  </si>
  <si>
    <t>丰顺县中医院</t>
  </si>
  <si>
    <t>梅州市丰顺县中医院迁建工程</t>
  </si>
  <si>
    <t>124414234567886687</t>
  </si>
  <si>
    <t>新建一栋12层门诊住院综合楼、地下车库及设备用房，总建筑面积约31500平方米。</t>
  </si>
  <si>
    <t>迁建</t>
  </si>
  <si>
    <t>丰发改审[2018]37号</t>
  </si>
  <si>
    <t>是，441423201809250101</t>
  </si>
  <si>
    <t>徐晓辉</t>
  </si>
  <si>
    <t>梅县区</t>
  </si>
  <si>
    <t>梅县区中医医院</t>
  </si>
  <si>
    <t>梅县区中医医院综合大楼</t>
  </si>
  <si>
    <t>124414030844504468</t>
  </si>
  <si>
    <t xml:space="preserve">新建一栋地上13层，地下2层的综合大楼，总建筑面积33556平方米，内设 ICU室、NICU室、血透中心等。 </t>
  </si>
  <si>
    <t>（梅县区发改审函[2019]12号）</t>
  </si>
  <si>
    <t>是，441421201712280101</t>
  </si>
  <si>
    <t>冯华坚</t>
  </si>
  <si>
    <t>梅县区卫生健康局</t>
  </si>
  <si>
    <t>钟匡仁</t>
  </si>
  <si>
    <t>蕉岭县中医医院</t>
  </si>
  <si>
    <t>蕉岭县中医医院迁建工程</t>
  </si>
  <si>
    <t>1244142745680543XJ</t>
  </si>
  <si>
    <t>新建一幢综合大楼，层高8层（含住院病房，手术室、ICU、药房、中医门诊区、治未病区、医技综合区及配套的食堂、设备间等附属设施），建筑面积为9525平方米；</t>
  </si>
  <si>
    <t>蕉发改审批函[2017]282号</t>
  </si>
  <si>
    <t>是，441427201909190101</t>
  </si>
  <si>
    <t>范发君</t>
  </si>
  <si>
    <t>刘仁方</t>
  </si>
  <si>
    <t>惠来</t>
  </si>
  <si>
    <t>惠来县慈云中医院</t>
  </si>
  <si>
    <t>惠来县慈云中医院新建项目（一期）</t>
  </si>
  <si>
    <t>海陆丰地区</t>
  </si>
  <si>
    <t>12445224455952219G</t>
  </si>
  <si>
    <r>
      <t>新建一栋门诊医技综合楼:地上5层，地下1层，建筑基底面积: 4609.54</t>
    </r>
    <r>
      <rPr>
        <sz val="9"/>
        <rFont val="宋体"/>
        <family val="0"/>
      </rPr>
      <t>㎡</t>
    </r>
    <r>
      <rPr>
        <sz val="9"/>
        <rFont val="仿宋_GB2312"/>
        <family val="3"/>
      </rPr>
      <t>,总建筑面积：24007.21</t>
    </r>
    <r>
      <rPr>
        <sz val="9"/>
        <rFont val="宋体"/>
        <family val="0"/>
      </rPr>
      <t>㎡</t>
    </r>
    <r>
      <rPr>
        <sz val="9"/>
        <rFont val="仿宋_GB2312"/>
        <family val="3"/>
      </rPr>
      <t>，其中地上建筑面积：19001.12</t>
    </r>
    <r>
      <rPr>
        <sz val="9"/>
        <rFont val="宋体"/>
        <family val="0"/>
      </rPr>
      <t>㎡</t>
    </r>
    <r>
      <rPr>
        <sz val="9"/>
        <rFont val="仿宋_GB2312"/>
        <family val="3"/>
      </rPr>
      <t>，地下建筑面积：5006.09</t>
    </r>
    <r>
      <rPr>
        <sz val="9"/>
        <rFont val="宋体"/>
        <family val="0"/>
      </rPr>
      <t>㎡</t>
    </r>
    <r>
      <rPr>
        <sz val="9"/>
        <rFont val="仿宋_GB2312"/>
        <family val="3"/>
      </rPr>
      <t>，建筑高度：22.95m。
配套用房为单层建筑，地上1层，建筑基底面积：192</t>
    </r>
    <r>
      <rPr>
        <sz val="9"/>
        <rFont val="宋体"/>
        <family val="0"/>
      </rPr>
      <t>㎡</t>
    </r>
    <r>
      <rPr>
        <sz val="9"/>
        <rFont val="仿宋_GB2312"/>
        <family val="3"/>
      </rPr>
      <t>，总建筑面积：192</t>
    </r>
    <r>
      <rPr>
        <sz val="9"/>
        <rFont val="宋体"/>
        <family val="0"/>
      </rPr>
      <t>㎡</t>
    </r>
    <r>
      <rPr>
        <sz val="9"/>
        <rFont val="仿宋_GB2312"/>
        <family val="3"/>
      </rPr>
      <t>，建筑高度：5.3m。</t>
    </r>
  </si>
  <si>
    <t>惠发改投〔2018〕32号</t>
  </si>
  <si>
    <t>是：445224201812150101</t>
  </si>
  <si>
    <t>2019</t>
  </si>
  <si>
    <t>方坚源</t>
  </si>
  <si>
    <t>惠来县卫生健康局</t>
  </si>
  <si>
    <t>林创生</t>
  </si>
  <si>
    <t>惠来县慈云中医院新建项目（一期）总投资12000万元，其中：建安费用9178.7万元。设备费用1500万元，其他费用1320.3.
目前已到位省资金3000万元。</t>
  </si>
  <si>
    <t>揭东区</t>
  </si>
  <si>
    <t>揭东区中医医院</t>
  </si>
  <si>
    <t>揭阳市揭东区中医医院建设工程</t>
  </si>
  <si>
    <t>12445203MB2C55305K</t>
  </si>
  <si>
    <t>1710（借用）</t>
  </si>
  <si>
    <t>项目总用地面积约27.41亩，总建设面积约21515.2平方米，建设：1、门诊、急诊楼特色中医、医技综合楼1幢（地上3层），建筑面积约12312平方米；2、住院综合大楼1幢（地上10层，地下1层），建筑面积约9203.2平方米。</t>
  </si>
  <si>
    <t>揭东发改[2017]133号</t>
  </si>
  <si>
    <t>揭建设审字[2018]房建JD18号</t>
  </si>
  <si>
    <t>是(编号：445221201809300201）</t>
  </si>
  <si>
    <t>2018年10月</t>
  </si>
  <si>
    <t>何泽程</t>
  </si>
  <si>
    <t>揭阳市揭东区卫生健康局</t>
  </si>
  <si>
    <t>柯寒青</t>
  </si>
  <si>
    <t xml:space="preserve">项目总投资10800万元，其中：土建工程约9800万元，医疗设备配套1000万元。 </t>
  </si>
  <si>
    <t>雷州市中医医院</t>
  </si>
  <si>
    <t>雷州市中医医院县级公立医院升级建设项目</t>
  </si>
  <si>
    <t>12440882456262391J</t>
  </si>
  <si>
    <t>项目建设一栋6层住院楼和污水处理站及配电房，项目总占地面积1571.6平方米，总建筑面积7200平方米，其中住院楼占地面积1271.6平方米，建筑面积6900平方米；污水处理站及配电房占地面积300平方米，建筑面积300平方米。</t>
  </si>
  <si>
    <t>雷发改[2018]221号</t>
  </si>
  <si>
    <t xml:space="preserve">是（440891201811290101）            </t>
  </si>
  <si>
    <t>黄解元</t>
  </si>
  <si>
    <t>新丰县中医院</t>
  </si>
  <si>
    <t>新丰县中医院升级建设项目</t>
  </si>
  <si>
    <t>12440233455917050M</t>
  </si>
  <si>
    <t>总设计床位数250张，新建门急诊大楼，对原住院大楼全面升级改造，拆除危旧废弃建筑，拟建面积约1.3万平方米。</t>
  </si>
  <si>
    <t>新发改字〔2017〕19号</t>
  </si>
  <si>
    <t>是
施工证号：440233201809130101</t>
  </si>
  <si>
    <t>江建光</t>
  </si>
  <si>
    <t>谭衍康</t>
  </si>
  <si>
    <t>佛冈县</t>
  </si>
  <si>
    <t>佛冈县中医院</t>
  </si>
  <si>
    <t>佛冈县中医院整体搬迁建设工程</t>
  </si>
  <si>
    <t>12441821457130032D</t>
  </si>
  <si>
    <t>项目规划总占地面积24亩，规划建设主要医疗业务用房3幢，设地下停车场1层，总建筑面积约32000㎡，建设床位250张。</t>
  </si>
  <si>
    <t>2018年</t>
  </si>
  <si>
    <t>2021年</t>
  </si>
  <si>
    <t>佛发改【2017】189号</t>
  </si>
  <si>
    <t>佛发改【2018】416号</t>
  </si>
  <si>
    <t>是，441821201812260101</t>
  </si>
  <si>
    <t>2018年12月</t>
  </si>
  <si>
    <t>张芳寿</t>
  </si>
  <si>
    <t>佛冈县代建项目管理中心</t>
  </si>
  <si>
    <t>罗文华</t>
  </si>
  <si>
    <t>梅县区第二人民医院</t>
  </si>
  <si>
    <t>梅县区第二人民医院升级改造项目</t>
  </si>
  <si>
    <t>12441403456767349H</t>
  </si>
  <si>
    <t>拆除原门诊楼和原住院楼、医技楼；新建门诊大楼、急诊大楼，医技大楼等，以及消防设施改造等。</t>
  </si>
  <si>
    <t>梅县区发改审[2018]69号</t>
  </si>
  <si>
    <t>是，441421201807260101</t>
  </si>
  <si>
    <t>李春辉</t>
  </si>
  <si>
    <t>梅县区卫生和计划生育局</t>
  </si>
  <si>
    <t>信宜市</t>
  </si>
  <si>
    <t>信宜市人民医院</t>
  </si>
  <si>
    <t>信宜市人民医院二期工程建设项目</t>
  </si>
  <si>
    <t>124409834563935861</t>
  </si>
  <si>
    <r>
      <t>二期工程建设项目占地面积13867.3</t>
    </r>
    <r>
      <rPr>
        <sz val="9"/>
        <rFont val="宋体"/>
        <family val="0"/>
      </rPr>
      <t>㎡</t>
    </r>
    <r>
      <rPr>
        <sz val="9"/>
        <rFont val="仿宋_GB2312"/>
        <family val="3"/>
      </rPr>
      <t>，总建筑面积138680.57</t>
    </r>
    <r>
      <rPr>
        <sz val="9"/>
        <rFont val="宋体"/>
        <family val="0"/>
      </rPr>
      <t>㎡</t>
    </r>
    <r>
      <rPr>
        <sz val="9"/>
        <rFont val="仿宋_GB2312"/>
        <family val="3"/>
      </rPr>
      <t xml:space="preserve">：1、住院医技综合楼1栋，建筑面积90072.46平方米，裙楼5层，主楼23层；
2、传染楼1栋，建筑面积8195.83平方米，5层；
3、地下室，负2层，地下面积40412.28平方米。
</t>
    </r>
  </si>
  <si>
    <t>信发改综[2017]74号</t>
  </si>
  <si>
    <t>信宜市人民医院二期工程建设项目初步设计的批复（无文号）</t>
  </si>
  <si>
    <t>是440983201809120101</t>
  </si>
  <si>
    <t>邱传鉴</t>
  </si>
  <si>
    <t>信宜市卫生健康局</t>
  </si>
  <si>
    <t>李海进</t>
  </si>
  <si>
    <t>肇庆市</t>
  </si>
  <si>
    <t>广宁县</t>
  </si>
  <si>
    <t>广宁县第二人民医院</t>
  </si>
  <si>
    <t>肇庆市广宁县江屯中心卫生院（县第二人民医院）升级改造建设项目</t>
  </si>
  <si>
    <t>12441223456535791E</t>
  </si>
  <si>
    <t>（一）本部升级建设项目总占地面积10814.45平方米，总建筑面积24110平方米，其中：升级建设急诊综合楼2660平方米；新建保障房2400平方米；新建住院综合楼17560平方米；（二）联和分院新建门诊综合楼1600平方米。主要建设内容包括：主体土建工程、室内外装修、给排水、供电及其他配套设施工程等。</t>
  </si>
  <si>
    <t>宁发改基〔2017〕26号</t>
  </si>
  <si>
    <t>宁发改基〔2017〕68号</t>
  </si>
  <si>
    <t>是，施工证号：441223201705270101</t>
  </si>
  <si>
    <t>2017年5月27日</t>
  </si>
  <si>
    <t>谢应威</t>
  </si>
  <si>
    <t>广宁县卫生健康局</t>
  </si>
  <si>
    <t>潘杰</t>
  </si>
  <si>
    <t xml:space="preserve">项目可研批复总投资1.8亿元,其中设备5600万元。项目的勘察、设计及施工采用总承包（EPC）模式开展招标及施工管理。                       </t>
  </si>
  <si>
    <t>徐闻县第二人民医院</t>
  </si>
  <si>
    <t>徐闻县第二人民医院内科综合楼建设项目</t>
  </si>
  <si>
    <t>1244082512352864F</t>
  </si>
  <si>
    <r>
      <t>内科综合楼地下1层建筑面积1180</t>
    </r>
    <r>
      <rPr>
        <sz val="9"/>
        <rFont val="宋体"/>
        <family val="0"/>
      </rPr>
      <t>㎡</t>
    </r>
    <r>
      <rPr>
        <sz val="9"/>
        <rFont val="仿宋_GB2312"/>
        <family val="3"/>
      </rPr>
      <t>，地上19层建筑面积22420</t>
    </r>
    <r>
      <rPr>
        <sz val="9"/>
        <rFont val="宋体"/>
        <family val="0"/>
      </rPr>
      <t>㎡</t>
    </r>
    <r>
      <rPr>
        <sz val="9"/>
        <rFont val="仿宋_GB2312"/>
        <family val="3"/>
      </rPr>
      <t>，内置内科区、门急诊区、医技区</t>
    </r>
  </si>
  <si>
    <t>徐发改[2017]429号、徐发改[2018]233号</t>
  </si>
  <si>
    <t>已完成勘察、设计招投标</t>
  </si>
  <si>
    <t>是440825201809260101</t>
  </si>
  <si>
    <t>冯自觉</t>
  </si>
  <si>
    <t>徐闻县卫健局</t>
  </si>
  <si>
    <t>梅江区</t>
  </si>
  <si>
    <t>梅州市第二中医医院</t>
  </si>
  <si>
    <t>梅州市第二中医医院住院综合大楼建设项目</t>
  </si>
  <si>
    <t>12441402456756690E</t>
  </si>
  <si>
    <t>新建一栋15层住院综合大楼，设置内科、外科、妇科、儿科、骨伤科、重症监护、手术室等。</t>
  </si>
  <si>
    <t>梅区发科字[2018]143号</t>
  </si>
  <si>
    <t>梅区发科字〔2018〕143号</t>
  </si>
  <si>
    <t>曾江林</t>
  </si>
  <si>
    <t>梅江区卫生健康局</t>
  </si>
  <si>
    <t>周章勇</t>
  </si>
  <si>
    <t>7月25日施工招标</t>
  </si>
  <si>
    <t>高州市</t>
  </si>
  <si>
    <t>石鼓镇中心卫生院</t>
  </si>
  <si>
    <t>粤东西北地区中心卫生院高州市石鼓镇中心卫生院（高州市第三人民医院）升级建设项目</t>
  </si>
  <si>
    <t>12440981456373315Y</t>
  </si>
  <si>
    <t>99张</t>
  </si>
  <si>
    <t>项目总建筑面积38558.5平方米。新建1幢医技中医楼，楼高5层，建筑面积为3628.5平方米；新建1幢门诊住院综合大楼，楼高17层，地下室1层，建筑面积为22696平方米；新建3幢精神科住院楼，建筑面积12234平方米。</t>
  </si>
  <si>
    <t>38558.5</t>
  </si>
  <si>
    <t>高发改综〔2018〕49号</t>
  </si>
  <si>
    <t>茂住建初设审〔2018〕15号</t>
  </si>
  <si>
    <t>是（1、医技中医楼：440981A20170420018；2、门诊住院综合大楼：440981A20180720026；3、精神科住院楼：440981201902030101）</t>
  </si>
  <si>
    <t>2017年4月20日</t>
  </si>
  <si>
    <t>彭海阳</t>
  </si>
  <si>
    <t>高州市卫生健康局</t>
  </si>
  <si>
    <t>杨文</t>
  </si>
  <si>
    <t>怀集县</t>
  </si>
  <si>
    <t>怀集县人民医院</t>
  </si>
  <si>
    <t>怀集县人民医院改扩建项目</t>
  </si>
  <si>
    <t>12441224456532881U</t>
  </si>
  <si>
    <t>1、包括旧急救中心拆除工程、综合性住院大楼建设工程、给排水、消防、智能化工程等；
2、怀集县人民医院改扩建项目调整在旧急救中心建筑位置上改扩建一幢地上9层（不设地下室）的综合性住院大楼，建筑面积为9604.15平方米，总投资为6000万元（建安费用4867.8万元），共设置110张床位。目前正办理可行性研究报告立项变更申请。</t>
  </si>
  <si>
    <t>怀发改资（2018）439号</t>
  </si>
  <si>
    <t>何志新</t>
  </si>
  <si>
    <t>怀集县卫生健康局</t>
  </si>
  <si>
    <t>聂树华</t>
  </si>
  <si>
    <t>怀集县中医院</t>
  </si>
  <si>
    <t>怀集县中医院（异地搬迁新建）项目</t>
  </si>
  <si>
    <t>12441224456532902C</t>
  </si>
  <si>
    <t>建筑面积45000平方米；建设内容包括门（急）诊行政楼、住院楼、医技楼、行政综合楼、物资供应楼、食堂、其他配套用房及公用工程系统、配套建设红线内道路与广场及绿化等设施。</t>
  </si>
  <si>
    <t>异地新建</t>
  </si>
  <si>
    <t>怀发改资[2017]97号</t>
  </si>
  <si>
    <t>是（编号：441224201812140101）</t>
  </si>
  <si>
    <t>梁朝旭</t>
  </si>
  <si>
    <t xml:space="preserve">                       </t>
  </si>
  <si>
    <t>四会市</t>
  </si>
  <si>
    <t>四会市第二人民医院</t>
  </si>
  <si>
    <t>广东省肇庆市四会市江谷镇中心卫生院新院（四会市第二人民医院）建设项目</t>
  </si>
  <si>
    <t>12441284456524208T</t>
  </si>
  <si>
    <r>
      <t>该项目座落在四会市江谷镇江谷居委会,项目规划用地面积22312</t>
    </r>
    <r>
      <rPr>
        <sz val="9"/>
        <rFont val="宋体"/>
        <family val="0"/>
      </rPr>
      <t>㎡</t>
    </r>
    <r>
      <rPr>
        <sz val="9"/>
        <rFont val="仿宋_GB2312"/>
        <family val="3"/>
      </rPr>
      <t>(约33.47亩)，总建筑面积23090</t>
    </r>
    <r>
      <rPr>
        <sz val="9"/>
        <rFont val="宋体"/>
        <family val="0"/>
      </rPr>
      <t>㎡</t>
    </r>
    <r>
      <rPr>
        <sz val="9"/>
        <rFont val="仿宋_GB2312"/>
        <family val="3"/>
      </rPr>
      <t>，由门急诊楼、医技楼、住院部、设备楼、保障楼及其他相关配套设施组成，规划床位250床。</t>
    </r>
  </si>
  <si>
    <t>2017年</t>
  </si>
  <si>
    <t>2020年</t>
  </si>
  <si>
    <t>四发改审批〔2017〕10号、  四发改审批〔2018〕48号</t>
  </si>
  <si>
    <t>四建函（初设）[2018]01号、四发改审批〔2018〕78号</t>
  </si>
  <si>
    <t>是（四建施 编号 2017-04-27-028号）</t>
  </si>
  <si>
    <t>2017年5月已开工</t>
  </si>
  <si>
    <t xml:space="preserve">四会市江谷镇中心卫生院:曾国强
</t>
  </si>
  <si>
    <t>四会市卫生健康局</t>
  </si>
  <si>
    <t>四会市卫生健康局:赖军伟</t>
  </si>
  <si>
    <t>廉江市</t>
  </si>
  <si>
    <t>廉江市中医院</t>
  </si>
  <si>
    <t>廉江市中医院迁建项目</t>
  </si>
  <si>
    <t>4408814562566024</t>
  </si>
  <si>
    <t>1.新建一期地下室（地下1层），4795.79平方米；2.新建一幢后勤楼（地上2层），1884.58平方米；3.新建一幢门卫室（地上1层)，15平方米；4.新建一幢门诊医技楼（含连廊2层）（地上5层），7659.58平方米；5.新建一幢住院楼（地上15层），21326.87平方米。</t>
  </si>
  <si>
    <t>35682</t>
  </si>
  <si>
    <t>0</t>
  </si>
  <si>
    <t>14058</t>
  </si>
  <si>
    <t>2000</t>
  </si>
  <si>
    <t>12058</t>
  </si>
  <si>
    <t>11500</t>
  </si>
  <si>
    <t>5808.19</t>
  </si>
  <si>
    <t>299</t>
  </si>
  <si>
    <t>199</t>
  </si>
  <si>
    <t>廉发改社[2017]20号</t>
  </si>
  <si>
    <t>廉府函[2018]241号</t>
  </si>
  <si>
    <t>是（440881201809260101）</t>
  </si>
  <si>
    <t>2018.9.28</t>
  </si>
  <si>
    <t>温明秀</t>
  </si>
  <si>
    <t>廉江市卫生健康局</t>
  </si>
  <si>
    <t>何兴</t>
  </si>
  <si>
    <t>五华县</t>
  </si>
  <si>
    <t>五华县第二人民医院</t>
  </si>
  <si>
    <t>124414244567530864</t>
  </si>
  <si>
    <t>总建筑面积30855.15平方米。1、新建一栋5层门急诊综合大楼，建筑面积4591平方米；2、新建一栋8层住院楼，建筑面积9287平方米；新建一栋3层医技楼，建筑面积4500平方米；4、新建一栋6层职工周转房，建筑面积4230平方米，5、新建一条连廊，建筑面积934平方米，6、将现有住院楼A栋改造为公共卫生服务中心，增收消毒供应中心，7、对现有住院楼B栋进行改造。</t>
  </si>
  <si>
    <t>30855</t>
  </si>
  <si>
    <t>13000</t>
  </si>
  <si>
    <t>华发改[2017]202号</t>
  </si>
  <si>
    <t>是，441424201709120201</t>
  </si>
  <si>
    <t>2017年9月</t>
  </si>
  <si>
    <t>龙凤强</t>
  </si>
  <si>
    <t>五华县卫生健康局</t>
  </si>
  <si>
    <t>张锡文</t>
  </si>
  <si>
    <t>河源市</t>
  </si>
  <si>
    <t>连平</t>
  </si>
  <si>
    <t>连平县人民医院</t>
  </si>
  <si>
    <t>连平县人民医院异地搬迁新建项目</t>
  </si>
  <si>
    <t>12441623456976415N</t>
  </si>
  <si>
    <t>该项目占地面积约67700平方米，建筑面积约34300平方米，主要新建一栋八层的综合大楼（含门急诊、医技、住院），占地面积3200 平方米，建筑面积26000平方米；新建一栋五层的后勤保障与生活用房，占地面积1300平方米，建筑面积6500平方米； 新建一栋三层的感染科病房，占地面积600平方米，建筑面积1800平方米；以及医疗设备安装及等配套设施建设。</t>
  </si>
  <si>
    <t>连发改（2018）61号</t>
  </si>
  <si>
    <t>已完成</t>
  </si>
  <si>
    <t>已开工441623201809280101</t>
  </si>
  <si>
    <t>2018年9月</t>
  </si>
  <si>
    <t>朱志忠</t>
  </si>
  <si>
    <t>大埔县</t>
  </si>
  <si>
    <t>大埔县人民医院</t>
  </si>
  <si>
    <t>大埔县人民医院改扩建（县级公立医院升级建设）项目</t>
  </si>
  <si>
    <t>124414224567786116</t>
  </si>
  <si>
    <t>拆除原门诊楼和原住院楼；新建门诊大楼、内儿科大楼、架空层、地下室以及配套设施建设等，总建筑面积约52107平方米。</t>
  </si>
  <si>
    <t>埔发改[2017]96号</t>
  </si>
  <si>
    <t>是，441422201809300101</t>
  </si>
  <si>
    <t>黄裕坚</t>
  </si>
  <si>
    <t>大埔县卫生健康局</t>
  </si>
  <si>
    <t>刘红叶</t>
  </si>
  <si>
    <t>普宁市</t>
  </si>
  <si>
    <t>普宁市人民医院</t>
  </si>
  <si>
    <t>普宁市人民医院内科大楼建设项目</t>
  </si>
  <si>
    <t>12445281456023761R</t>
  </si>
  <si>
    <r>
      <t>建设一幢地上25层，（裙楼6层），地下2层，占地面积2327</t>
    </r>
    <r>
      <rPr>
        <sz val="9"/>
        <rFont val="宋体"/>
        <family val="0"/>
      </rPr>
      <t>㎡</t>
    </r>
    <r>
      <rPr>
        <sz val="9"/>
        <rFont val="仿宋_GB2312"/>
        <family val="3"/>
      </rPr>
      <t>，总建筑面积52093</t>
    </r>
    <r>
      <rPr>
        <sz val="9"/>
        <rFont val="宋体"/>
        <family val="0"/>
      </rPr>
      <t>㎡</t>
    </r>
    <r>
      <rPr>
        <sz val="9"/>
        <rFont val="仿宋_GB2312"/>
        <family val="3"/>
      </rPr>
      <t>.</t>
    </r>
  </si>
  <si>
    <t>普发改〔2017〕133号</t>
  </si>
  <si>
    <t>是；445281201809120101</t>
  </si>
  <si>
    <t>2019年
5月</t>
  </si>
  <si>
    <t>陈阳生</t>
  </si>
  <si>
    <t>普宁市卫生健康局</t>
  </si>
  <si>
    <t>古新民</t>
  </si>
  <si>
    <t>江门市</t>
  </si>
  <si>
    <t>开平市</t>
  </si>
  <si>
    <t>开平市中心医院</t>
  </si>
  <si>
    <t>开平市中心医院妇产儿科住院大楼建设项目</t>
  </si>
  <si>
    <t>12440783456180097U</t>
  </si>
  <si>
    <t>拆除原综合住院楼一栋和原A、B栋别墅，新建妇产儿科住院大楼一栋及地下车库，其中大楼主体建筑面积20780平方米，负一层4600平方米。</t>
  </si>
  <si>
    <t>2018.09.26</t>
  </si>
  <si>
    <t>开发改投[2017]8号、[2017]108号、[2018]17号、[2018]60号</t>
  </si>
  <si>
    <t>开环批[2018]99号</t>
  </si>
  <si>
    <t>开规函[2017]85号</t>
  </si>
  <si>
    <t>江建初审（开平）[2018]4号</t>
  </si>
  <si>
    <t>是440783201809250201</t>
  </si>
  <si>
    <t>连平县第二人民医院</t>
  </si>
  <si>
    <t>连平县第二人民医院综合大楼改扩建、急诊楼及医技楼修缮工程</t>
  </si>
  <si>
    <t>45697695-X</t>
  </si>
  <si>
    <t>本项目包括综合大楼主体建设、室内装修、消防工程建设，急诊楼室内装修、医技楼室内装修、室外道路、绿化等配套设施建设。</t>
  </si>
  <si>
    <t>连发改〔2017〕107号</t>
  </si>
  <si>
    <t>已开工441623201801190401</t>
  </si>
  <si>
    <t>2018年3月</t>
  </si>
  <si>
    <t>刘海平</t>
  </si>
  <si>
    <t>连平县卫生健康局</t>
  </si>
  <si>
    <t>严雨华</t>
  </si>
  <si>
    <t>潮阳区中医院</t>
  </si>
  <si>
    <t>汕头市潮阳区中医院建设项目</t>
  </si>
  <si>
    <t>12440513455960315N</t>
  </si>
  <si>
    <t>项目分三期建设，计划建设门诊综合楼、住院楼、中医传统诊疗中心、教学楼、行政办公楼、中药剂制室、食堂、宿舍楼、地下停车场，配套建设污水处理设施、大门及门房等，设置床位800张，按三级中医院标准建设。</t>
  </si>
  <si>
    <t>潮阳发改投[2017]16号</t>
  </si>
  <si>
    <t>潮阳发改投[2017]16号、潮阳发改函[2017]76号</t>
  </si>
  <si>
    <t>蔡沙芒</t>
  </si>
  <si>
    <t>汕头市潮阳区卫生健康局</t>
  </si>
  <si>
    <t>鼎湖区</t>
  </si>
  <si>
    <t>肇庆市鼎湖区中医院</t>
  </si>
  <si>
    <t>肇庆市鼎湖区中医院门诊综合大楼及配套工程项目</t>
  </si>
  <si>
    <t>12441203456490474D</t>
  </si>
  <si>
    <t>拆除原住院大楼，原地重新建一幢10层的门诊住院综合大楼，建筑面积18221.36平方米，并新建一幢3层的后勤供应楼，面积1434.43平方米，项目建成后床位达250张.</t>
  </si>
  <si>
    <t>肇鼎发改〔2017〕50号</t>
  </si>
  <si>
    <t>韦洪章</t>
  </si>
  <si>
    <t>鼎湖区卫生健康局</t>
  </si>
  <si>
    <t>李斌</t>
  </si>
  <si>
    <t>怀集县第三人民医院</t>
  </si>
  <si>
    <t>怀集县第三人民医院医养结合建设项目</t>
  </si>
  <si>
    <t>12441224456532849G</t>
  </si>
  <si>
    <t>6栋医疗、行政办公、急诊楼，住院综合楼，医技功能楼、保障系统楼、（后勤楼和职工饭堂楼）。另外设病人伙房一间，垃圾收集站一间。建设用地面积212亩，建筑面积约3.3万平方米（其中业务用房面积2.8万平方米，其它附属保障用房面积0.5万平方米），设置床位数1000张，停车位300个。</t>
  </si>
  <si>
    <t>怀发改资（2016）150号</t>
  </si>
  <si>
    <t>刘建勋</t>
  </si>
  <si>
    <t>总投资不包括设备</t>
  </si>
  <si>
    <t>*</t>
  </si>
  <si>
    <t>汕头市中心医院</t>
  </si>
  <si>
    <t>汕头市中心医院临时住院楼项目</t>
  </si>
  <si>
    <t>12440500455942045W</t>
  </si>
  <si>
    <t>基础、建筑、装修工程及其他配套设施工程</t>
  </si>
  <si>
    <t>汕市发改投预[2019]4号</t>
  </si>
  <si>
    <t>未批复</t>
  </si>
  <si>
    <t>未完成</t>
  </si>
  <si>
    <t>汕头市
中心医院</t>
  </si>
  <si>
    <t xml:space="preserve">注：1、项目名称填写可研批复项目全称；投资金额不含征地费用；建设性质指新建、扩建、改扩建、改建；建设内容要详实填写，包括具体建设部位、面积内容等；可研等要注明批复文号。
       2、县域内每千人口县级公立医院总床位数包括县级综合医院、中医类医院和妇幼保健机构的医疗床位数。
       3、日常监管直接责任单位相关负责人员即为监管责任人，不能填报具体办事人员。
       4、中央预算内投资计划申报表应从国家重大建设项目库生成，随投资计划申报文件一并报送，对于直接安排到具体项目的，项目（法人）单位、项目责任人、日常监管直接责任单位、日常监管直接责任单位监管责任人必须填报；对于切
            块打捆项目，日常监管直接责任单位、日常监管直接责任单位监管责任人必须填报。
       5、在向我委申报投资计划时，切块打捆项目日常监管直接责任单位为省级发展改革部门或省级有关行业管理部门，我委投资计划下达后，各省级发展改革部门按照分解后的单个具体项目落实日常监管直接责任单位及监管责任人，经日常
           监管直接责任单位及监管责任人认可后填报入库；未分解落实责任的，由省级发展改革部门承担日常监管直接责任。
       6、本表中的“地方投资”包含国家重大建设项目库中地方预算内投资、地方专项建设基金、其他地方财政性建设资金等，“其他投资”包含国家重大建设项目库中企业自有投资、银行贷款、利用外资和其他投资。
       7、请在备注中标注是否有PPP、公建民营。  </t>
  </si>
  <si>
    <t xml:space="preserve"> </t>
  </si>
  <si>
    <t>附表2</t>
  </si>
  <si>
    <t>广东省妇幼健康保障工程2019年中央预算内投资项目审批前公示表</t>
  </si>
  <si>
    <t>行政级别（省级、地市级、县级）</t>
  </si>
  <si>
    <t>县域内每千人口县级公立医院总床位数（仅县级机构填写）</t>
  </si>
  <si>
    <t>机构基本情况</t>
  </si>
  <si>
    <t xml:space="preserve">规划建设规模（m2） </t>
  </si>
  <si>
    <t>业务用房建筑面积（平方米）</t>
  </si>
  <si>
    <t>编制病床总数（床）</t>
  </si>
  <si>
    <t>编制人员数（人）</t>
  </si>
  <si>
    <t>业务用房建筑面积(m2)</t>
  </si>
  <si>
    <t xml:space="preserve">危房面积(m2)  </t>
  </si>
  <si>
    <t>小计</t>
  </si>
  <si>
    <t xml:space="preserve">资金来源  </t>
  </si>
  <si>
    <t>蕉岭县妇幼保健计划生育服务中心</t>
  </si>
  <si>
    <t>蕉岭县妇幼保健计划生育服务中心迁建工程</t>
  </si>
  <si>
    <t>县级</t>
  </si>
  <si>
    <t>12441427456805501E</t>
  </si>
  <si>
    <t>新建一栋共4层公共卫生服务大楼4900平方米。</t>
  </si>
  <si>
    <t>蕉发改审批函[2018]6号</t>
  </si>
  <si>
    <t>已开工，441427201809190201</t>
  </si>
  <si>
    <t>黄莉珠</t>
  </si>
  <si>
    <t>王均平</t>
  </si>
  <si>
    <t>惠来县妇幼保健院</t>
  </si>
  <si>
    <t>惠来县妇幼保健院新建项目（一期）</t>
  </si>
  <si>
    <t>124452244559524000</t>
  </si>
  <si>
    <r>
      <t>惠来县妇幼保健院新建项目总用地面积约60亩，总建筑面积84660</t>
    </r>
    <r>
      <rPr>
        <sz val="9"/>
        <rFont val="宋体"/>
        <family val="0"/>
      </rPr>
      <t>㎡</t>
    </r>
    <r>
      <rPr>
        <sz val="9"/>
        <rFont val="仿宋_GB2312"/>
        <family val="3"/>
      </rPr>
      <t>，总计划投资24897万元。分期建设。项目（一期）计划建设综合楼一栋，配套用房一栋，总建筑面积17340.4</t>
    </r>
    <r>
      <rPr>
        <sz val="9"/>
        <rFont val="宋体"/>
        <family val="0"/>
      </rPr>
      <t>㎡</t>
    </r>
    <r>
      <rPr>
        <sz val="9"/>
        <rFont val="仿宋_GB2312"/>
        <family val="3"/>
      </rPr>
      <t>，计划总投资9900万元。综合楼地上9层，地下1层，建筑基底面积: 1691.64</t>
    </r>
    <r>
      <rPr>
        <sz val="9"/>
        <rFont val="宋体"/>
        <family val="0"/>
      </rPr>
      <t>㎡</t>
    </r>
    <r>
      <rPr>
        <sz val="9"/>
        <rFont val="仿宋_GB2312"/>
        <family val="3"/>
      </rPr>
      <t>，建筑面积17196.4</t>
    </r>
    <r>
      <rPr>
        <sz val="9"/>
        <rFont val="宋体"/>
        <family val="0"/>
      </rPr>
      <t>㎡</t>
    </r>
    <r>
      <rPr>
        <sz val="9"/>
        <rFont val="仿宋_GB2312"/>
        <family val="3"/>
      </rPr>
      <t>。配套用房为单层建筑，地上1层，建筑基底面积:144</t>
    </r>
    <r>
      <rPr>
        <sz val="9"/>
        <rFont val="宋体"/>
        <family val="0"/>
      </rPr>
      <t>㎡</t>
    </r>
    <r>
      <rPr>
        <sz val="9"/>
        <rFont val="仿宋_GB2312"/>
        <family val="3"/>
      </rPr>
      <t>，建筑面积：144</t>
    </r>
    <r>
      <rPr>
        <sz val="9"/>
        <rFont val="宋体"/>
        <family val="0"/>
      </rPr>
      <t>㎡</t>
    </r>
    <r>
      <rPr>
        <sz val="9"/>
        <rFont val="仿宋_GB2312"/>
        <family val="3"/>
      </rPr>
      <t>。</t>
    </r>
  </si>
  <si>
    <t>惠发改投〔2018〕33号</t>
  </si>
  <si>
    <t>445224201812150201</t>
  </si>
  <si>
    <t>翁汉平</t>
  </si>
  <si>
    <t>惠来县妇幼保健院新建项目（一期）工程总投资9900万元，其中建筑工程费用6211.8万元，安装工程费用313.74万元，设备费用1194.08万元，重要材料费用1150.38万元，其他费用1030万元。非PPP、公建民营。</t>
  </si>
  <si>
    <t>汕尾市</t>
  </si>
  <si>
    <t>陆河县</t>
  </si>
  <si>
    <t>陆河县妇幼保健计划生育服务中心</t>
  </si>
  <si>
    <t>陆河县妇幼保健计划生育服务中心大楼建设工程</t>
  </si>
  <si>
    <t>12441523456930361A</t>
  </si>
  <si>
    <r>
      <t>新建一幢十层框架结构集门诊、医疗业务、住院综合性大楼（其中地面九层11800</t>
    </r>
    <r>
      <rPr>
        <sz val="9"/>
        <rFont val="宋体"/>
        <family val="0"/>
      </rPr>
      <t>㎡</t>
    </r>
    <r>
      <rPr>
        <sz val="9"/>
        <rFont val="仿宋_GB2312"/>
        <family val="3"/>
      </rPr>
      <t>、地下一层3200</t>
    </r>
    <r>
      <rPr>
        <sz val="9"/>
        <rFont val="宋体"/>
        <family val="0"/>
      </rPr>
      <t>㎡</t>
    </r>
    <r>
      <rPr>
        <sz val="9"/>
        <rFont val="仿宋_GB2312"/>
        <family val="3"/>
      </rPr>
      <t>为停车场、消防水池及人防设施，总建筑面积15000</t>
    </r>
    <r>
      <rPr>
        <sz val="9"/>
        <rFont val="宋体"/>
        <family val="0"/>
      </rPr>
      <t>㎡</t>
    </r>
    <r>
      <rPr>
        <sz val="9"/>
        <rFont val="仿宋_GB2312"/>
        <family val="3"/>
      </rPr>
      <t>）和医污处理等配套设施，项目建成后设置病床位100张</t>
    </r>
  </si>
  <si>
    <t>2018</t>
  </si>
  <si>
    <t>2020</t>
  </si>
  <si>
    <t>7210（其中省级安排4829）</t>
  </si>
  <si>
    <t>3622（省级资金）</t>
  </si>
  <si>
    <t>陆河发改（2018）43号</t>
  </si>
  <si>
    <t>汕建市字〔2018〕52号</t>
  </si>
  <si>
    <t>是
（441523201809280101）</t>
  </si>
  <si>
    <t>池楚琪</t>
  </si>
  <si>
    <t>陆河县卫生健康局</t>
  </si>
  <si>
    <t>傅木洪</t>
  </si>
  <si>
    <t>至2019年6月底已经完成第二层封顶</t>
  </si>
  <si>
    <t>新丰县妇幼保健院</t>
  </si>
  <si>
    <t>新丰县妇幼保健院升级建设项目</t>
  </si>
  <si>
    <t>45591706-9</t>
  </si>
  <si>
    <t>总设计床位数150张，新建门诊住院楼、后勤楼，拟建总建筑面积约2.5万平方米。</t>
  </si>
  <si>
    <t>新发改字〔2017〕59号</t>
  </si>
  <si>
    <t>是
施工证号：440233201809270201</t>
  </si>
  <si>
    <t>陈秋贵</t>
  </si>
  <si>
    <t>赵革胜</t>
  </si>
  <si>
    <t>始兴县妇幼保健计划生育服务中心</t>
  </si>
  <si>
    <t>始兴县妇幼保健计划生育服务中心新建项目</t>
  </si>
  <si>
    <t>12440222455886637R</t>
  </si>
  <si>
    <r>
      <t>项目新建三层门诊楼、七层住院楼，建筑面积15200</t>
    </r>
    <r>
      <rPr>
        <sz val="9"/>
        <rFont val="宋体"/>
        <family val="0"/>
      </rPr>
      <t>㎡</t>
    </r>
    <r>
      <rPr>
        <sz val="9"/>
        <rFont val="仿宋_GB2312"/>
        <family val="3"/>
      </rPr>
      <t>，新院建成后有孕产保健部、儿童保健部、妇女保健部、计划生育技术服务部4个建设内容包括孕产保健部、儿童保健部、妇女保健部、计划生育技术服务部四大业务部门及其相配套用房等。总床位数约110张</t>
    </r>
  </si>
  <si>
    <r>
      <t>15200</t>
    </r>
    <r>
      <rPr>
        <sz val="9"/>
        <rFont val="宋体"/>
        <family val="0"/>
      </rPr>
      <t>㎡</t>
    </r>
  </si>
  <si>
    <t>80张</t>
  </si>
  <si>
    <t>始发改〔2017〕34号
始发改〔2018〕11号</t>
  </si>
  <si>
    <t>是
施工证号：440222201806280103</t>
  </si>
  <si>
    <t>张琦</t>
  </si>
  <si>
    <t>清新</t>
  </si>
  <si>
    <t>清远市清新区卫生健康局</t>
  </si>
  <si>
    <t>清远市清新区中医院及妇幼保健计划生育服务中心（首期）建设</t>
  </si>
  <si>
    <t>11441803MB2D28965D</t>
  </si>
  <si>
    <t>项目占地面积58894.81平方米，主要建设内容包括住院楼、门诊急诊楼、医技楼、后勤楼及院内道路、广场、绿化等相关配套设施。总建筑面积76000平方米，其中地下室占25000平方米。</t>
  </si>
  <si>
    <t>2021(土建工程部分 )</t>
  </si>
  <si>
    <t>清新发改〔2018〕176号</t>
  </si>
  <si>
    <t>-</t>
  </si>
  <si>
    <t>是（441827201906280101）</t>
  </si>
  <si>
    <t>赖卫卫</t>
  </si>
  <si>
    <t>清远市清新区代建项目管理中心</t>
  </si>
  <si>
    <t>梁列彰</t>
  </si>
  <si>
    <t>翁源县</t>
  </si>
  <si>
    <t>翁源县妇幼保健计划生育服务中心</t>
  </si>
  <si>
    <t>翁源县妇幼保健计划生育服务中心新院区建设项目</t>
  </si>
  <si>
    <t>12440229455891890E</t>
  </si>
  <si>
    <r>
      <t>规划建设用地面积约26.5亩，总建筑面积24039.5</t>
    </r>
    <r>
      <rPr>
        <sz val="9"/>
        <rFont val="宋体"/>
        <family val="0"/>
      </rPr>
      <t>㎡</t>
    </r>
    <r>
      <rPr>
        <sz val="9"/>
        <rFont val="仿宋_GB2312"/>
        <family val="3"/>
      </rPr>
      <t>包含公共卫生业务用房500</t>
    </r>
    <r>
      <rPr>
        <sz val="9"/>
        <rFont val="宋体"/>
        <family val="0"/>
      </rPr>
      <t>㎡</t>
    </r>
    <r>
      <rPr>
        <sz val="9"/>
        <rFont val="仿宋_GB2312"/>
        <family val="3"/>
      </rPr>
      <t>。项目分二期建设，第一期新建医技综合大楼、行政楼、后勤楼、垃圾暂存间及停尸间，地上建筑面积12650</t>
    </r>
    <r>
      <rPr>
        <sz val="9"/>
        <rFont val="宋体"/>
        <family val="0"/>
      </rPr>
      <t>㎡</t>
    </r>
    <r>
      <rPr>
        <sz val="9"/>
        <rFont val="仿宋_GB2312"/>
        <family val="3"/>
      </rPr>
      <t>，地下建筑面积2064.9</t>
    </r>
    <r>
      <rPr>
        <sz val="9"/>
        <rFont val="宋体"/>
        <family val="0"/>
      </rPr>
      <t>㎡</t>
    </r>
    <r>
      <rPr>
        <sz val="9"/>
        <rFont val="仿宋_GB2312"/>
        <family val="3"/>
      </rPr>
      <t>；第二期新建保障楼、办公楼，地上建筑面积7084</t>
    </r>
    <r>
      <rPr>
        <sz val="9"/>
        <rFont val="宋体"/>
        <family val="0"/>
      </rPr>
      <t>㎡</t>
    </r>
    <r>
      <rPr>
        <sz val="9"/>
        <rFont val="仿宋_GB2312"/>
        <family val="3"/>
      </rPr>
      <t>，地下建筑面积2240.6</t>
    </r>
    <r>
      <rPr>
        <sz val="9"/>
        <rFont val="宋体"/>
        <family val="0"/>
      </rPr>
      <t>㎡</t>
    </r>
    <r>
      <rPr>
        <sz val="9"/>
        <rFont val="仿宋_GB2312"/>
        <family val="3"/>
      </rPr>
      <t>。</t>
    </r>
  </si>
  <si>
    <t>翁发改字〔2018〕8号 、翁发改字〔2018〕28号。</t>
  </si>
  <si>
    <t>是
施工证号：440229201809110101</t>
  </si>
  <si>
    <t>陈六太</t>
  </si>
  <si>
    <t>翁源县卫生健康局</t>
  </si>
  <si>
    <t>郭忠明</t>
  </si>
  <si>
    <t>不是PPP项目</t>
  </si>
  <si>
    <t>茂名市电白区妇幼保健院</t>
  </si>
  <si>
    <t>茂名市电白区妇女儿童保健中心建设工程</t>
  </si>
  <si>
    <t>12440904456388234K</t>
  </si>
  <si>
    <t>新建一栋妇幼保健综合大楼，包括主楼（地上13层）、副楼（地上5层）及地下停车场(地下2层)，总建筑面积67000平方米，其中医疗业务用房42000平方米（包括门诊急诊、住院、医技综合、保健中心、附属及生活用房）。预防保健用房3000平方米，地下停车场22000平方米，规划500张床位，27个临床医技科室。</t>
  </si>
  <si>
    <t>/</t>
  </si>
  <si>
    <t>电发改投审[2017]66号</t>
  </si>
  <si>
    <t>茂住建初设审[2018]12号、电发改投审[2018]30号</t>
  </si>
  <si>
    <t>是（440923201809280101）</t>
  </si>
  <si>
    <t>谢维钊</t>
  </si>
  <si>
    <t>信宜市妇幼保健院</t>
  </si>
  <si>
    <t>信宜市妇幼保健院异地搬迁新建项目门急诊楼、医技楼、住院楼项目</t>
  </si>
  <si>
    <t>124409834563936237</t>
  </si>
  <si>
    <t>项目占地面积47066平方米，总建筑面积92410平方米，其中地上建筑面积55050平方米，地下建筑面积37360平方米（含停车场、药库、后勤仓库、污水处理站水池）。其中门急诊楼建筑面积 9500 平方米，地上4层，医技楼建筑面积 13400 平方米（包括体检中心，中医康复、保健业务用房），地上4层，住院楼建筑面积 32000 平方米，地上16层，污水处理站建筑面积 150 平方米，地下建筑面积 37360 平方米（包括停车场、药库、后勤仓库、污水处理站水池），机动车停车位 664 个（地上停车位 64个，地下停车位 600 个）。</t>
  </si>
  <si>
    <t>信发改综[2018]48号</t>
  </si>
  <si>
    <t>是(440983201907220201)</t>
  </si>
  <si>
    <t>李冬生</t>
  </si>
  <si>
    <t>刘志雄</t>
  </si>
  <si>
    <t>和平县</t>
  </si>
  <si>
    <t>和平县卫生健康局</t>
  </si>
  <si>
    <t>河源市和平县妇幼保健院迁建项目</t>
  </si>
  <si>
    <t>12441624456972641A</t>
  </si>
  <si>
    <t>占地面积12000平方米，新建一栋建筑面积24730.01平方米的门诊及住院综合楼，其中：地上部分设置门诊各科室、手术室、住院用房及行政用房，地下部分为设备用房、仓库及停车场，主要建设内容为：土建、装修装饰工程。其中：设备购置及信息化系统，投资3218万元。</t>
  </si>
  <si>
    <t>和发改〔2019〕88号</t>
  </si>
  <si>
    <t>谢新朵</t>
  </si>
  <si>
    <t>和平县人民政府</t>
  </si>
  <si>
    <t>陈德才</t>
  </si>
  <si>
    <t>德庆县</t>
  </si>
  <si>
    <t>德庆县妇幼保健院</t>
  </si>
  <si>
    <t>肇庆市德庆县妇幼保健院综合大楼建设项目</t>
  </si>
  <si>
    <t>124412264565377110</t>
  </si>
  <si>
    <t>拟在医院大院内规划建设一栋总面积为6O00平方米的综合大楼,工程项目占地1500平方米,地上6层,每层约750平方米;一层为大堂、消毒供应室、影像科,二层以上为综合业务用房。地下一层为停车场,面积约1500平方米。德庆县妇幼保健院编制207人，在编167人，从事公共医疗卫生30人。需新增40张。</t>
  </si>
  <si>
    <t>德发改投资(2018)18号</t>
  </si>
  <si>
    <t>德建审函[2018]5号</t>
  </si>
  <si>
    <t>罗锡为</t>
  </si>
  <si>
    <t>德庆县卫生健康局</t>
  </si>
  <si>
    <t>董杰平</t>
  </si>
  <si>
    <t>项目可研批复总投资4175.79万元,其中医疗设备购置1600万元。</t>
  </si>
  <si>
    <t>连州市妇幼保健院</t>
  </si>
  <si>
    <t>连州市妇幼保健院外迁扩建项目</t>
  </si>
  <si>
    <t>12441882354758724G</t>
  </si>
  <si>
    <t>建设规模、标准和主要内容：项目占地面积5779m2,总建筑面积25770m2。其中：1.地上建筑面积22490m2，共建设3栋大楼，包括住院大楼（10170m2），门诊医技中心（10320m2），行政教学后勤楼（2000m2），停车场以及道路、广场等配套设施；2.地下建筑面积3280m2（包含人防工程），主要设置地下停车位85个、设施用房及太平间等。</t>
  </si>
  <si>
    <t>25770m2</t>
  </si>
  <si>
    <t>连发改行〔2018〕59号</t>
  </si>
  <si>
    <t>2018年9月12日完成</t>
  </si>
  <si>
    <t>施工许可证：441882201809210101</t>
  </si>
  <si>
    <t>成海斌</t>
  </si>
  <si>
    <t>连州市卫健局</t>
  </si>
  <si>
    <t>上级专项资金安排7246万，粤财社（2018）90号</t>
  </si>
  <si>
    <t>英德市</t>
  </si>
  <si>
    <t>英德市妇幼保健计划生育服务中心</t>
  </si>
  <si>
    <t>英德市妇幼保健计划生育服务中心迁建项目</t>
  </si>
  <si>
    <t>12441881MB2C64260H</t>
  </si>
  <si>
    <t>15350(总院6850平方米，城北院区8500平方米）</t>
  </si>
  <si>
    <r>
      <t>本项目规划用地面积37081.19平方米，总建筑面积为55840平方米，其中新建建筑面积37200平方米，原有建筑面积18640平方米（均为地上建筑）。新建部分地上建筑面积30000平方米，主要为医院各功能用房；地下建筑面积7200平方米（预估人防面积4830</t>
    </r>
    <r>
      <rPr>
        <sz val="9"/>
        <rFont val="宋体"/>
        <family val="0"/>
      </rPr>
      <t>㎡</t>
    </r>
    <r>
      <rPr>
        <sz val="9"/>
        <rFont val="仿宋_GB2312"/>
        <family val="3"/>
      </rPr>
      <t>），主要为地下停车库和设备用房。新建1幢门诊医技住院综合楼（地上13层，地下1层）、新建1座地埋地式污水处理、将原有建筑改造分别为1幢综合楼（7层）、1幢中医馆（2层）、1幢健康管理中心（4层）、1幢教学楼（7层）、1幢宿舍楼（7层）、1幢后勤楼（4层）及1幢食堂（2层）；配套室外绿化、道路广场等设施建设。</t>
    </r>
  </si>
  <si>
    <t>新建、改建</t>
  </si>
  <si>
    <t>英发改资〔2018〕8号</t>
  </si>
  <si>
    <t>英规委函〔2018〕055号</t>
  </si>
  <si>
    <t>李耀斌</t>
  </si>
  <si>
    <t>英德市卫生和计划生育局</t>
  </si>
  <si>
    <t>蓝冬松</t>
  </si>
  <si>
    <t>因本项目采用EPC（勘察、设计、施工）总承包模式，以项目估算下浮率完成项目招标，尚未完成项目概算工作。</t>
  </si>
  <si>
    <t>平远县妇幼保健计划生育服务中心</t>
  </si>
  <si>
    <t>12441426MB2C01155W</t>
  </si>
  <si>
    <t xml:space="preserve">按二级妇幼保健院标准建设，配置150张床位，建设1栋住院楼附属门诊楼、1栋医务楼、停车场等.
</t>
  </si>
  <si>
    <t>平发改审字[2018]103号</t>
  </si>
  <si>
    <t>已开工，441426201809280101</t>
  </si>
  <si>
    <t>凌引群</t>
  </si>
  <si>
    <t>姚玉红</t>
  </si>
  <si>
    <t>饶平县妇幼保健院</t>
  </si>
  <si>
    <t>饶平县妇幼保健院整体迁址新建项目</t>
  </si>
  <si>
    <t>规划建设一栋连体建筑(门诊保健综合楼(四层)、医技楼(三层)及住院楼(九层)、一栋食堂(二层)、一栋污水处理站(一层)、地下室及其他配套设施。</t>
  </si>
  <si>
    <t>饶发改[2018]100号</t>
  </si>
  <si>
    <t>是，445122201809300101</t>
  </si>
  <si>
    <t>邱钊群</t>
  </si>
  <si>
    <t>普宁</t>
  </si>
  <si>
    <t>普宁市妇幼保健计划生育服务中心</t>
  </si>
  <si>
    <t>普宁市妇幼保健计划生育服务中心升级建设项目</t>
  </si>
  <si>
    <t>124452814560253889</t>
  </si>
  <si>
    <t>在原市中医医院旧址场地建设一幢23层综合大楼，综合大楼占地面积1700m2，总建筑面积41360m2，设计地下2层，地上23层。</t>
  </si>
  <si>
    <t>普发改〔2018〕103号</t>
  </si>
  <si>
    <t>445281201809290101</t>
  </si>
  <si>
    <t>陈胜鑫</t>
  </si>
  <si>
    <t>项目总投资估算17995万元，其中建安工程费用17297万元，其它费用698万元。</t>
  </si>
  <si>
    <t>揭西县</t>
  </si>
  <si>
    <t>揭西县妇幼保健计划生育服务中心（县妇幼保健院）</t>
  </si>
  <si>
    <t>揭西县妇幼保健计划生育服务中心(县妇幼保健院）住院综合楼、门诊大楼、医技楼</t>
  </si>
  <si>
    <t>12445222456002194Y</t>
  </si>
  <si>
    <r>
      <t>新建一栋13层（含地下一层）住院综合大楼，占地面积1600</t>
    </r>
    <r>
      <rPr>
        <sz val="9"/>
        <rFont val="宋体"/>
        <family val="0"/>
      </rPr>
      <t>㎡</t>
    </r>
    <r>
      <rPr>
        <sz val="9"/>
        <rFont val="仿宋_GB2312"/>
        <family val="3"/>
      </rPr>
      <t>，建筑面积22500</t>
    </r>
    <r>
      <rPr>
        <sz val="9"/>
        <rFont val="宋体"/>
        <family val="0"/>
      </rPr>
      <t>㎡</t>
    </r>
    <r>
      <rPr>
        <sz val="9"/>
        <rFont val="仿宋_GB2312"/>
        <family val="3"/>
      </rPr>
      <t>；新建一栋6层门诊大楼，占地面积1260</t>
    </r>
    <r>
      <rPr>
        <sz val="9"/>
        <rFont val="宋体"/>
        <family val="0"/>
      </rPr>
      <t>㎡</t>
    </r>
    <r>
      <rPr>
        <sz val="9"/>
        <rFont val="仿宋_GB2312"/>
        <family val="3"/>
      </rPr>
      <t>，建筑面积7725</t>
    </r>
    <r>
      <rPr>
        <sz val="9"/>
        <rFont val="宋体"/>
        <family val="0"/>
      </rPr>
      <t>㎡</t>
    </r>
    <r>
      <rPr>
        <sz val="9"/>
        <rFont val="仿宋_GB2312"/>
        <family val="3"/>
      </rPr>
      <t>；新建一栋6层医技楼，占地面积810</t>
    </r>
    <r>
      <rPr>
        <sz val="9"/>
        <rFont val="宋体"/>
        <family val="0"/>
      </rPr>
      <t>㎡</t>
    </r>
    <r>
      <rPr>
        <sz val="9"/>
        <rFont val="仿宋_GB2312"/>
        <family val="3"/>
      </rPr>
      <t>，建筑面积5125</t>
    </r>
    <r>
      <rPr>
        <sz val="9"/>
        <rFont val="宋体"/>
        <family val="0"/>
      </rPr>
      <t>㎡</t>
    </r>
    <r>
      <rPr>
        <sz val="9"/>
        <rFont val="仿宋_GB2312"/>
        <family val="3"/>
      </rPr>
      <t>；地一层车库及设备房，建筑面积5700</t>
    </r>
    <r>
      <rPr>
        <sz val="9"/>
        <rFont val="宋体"/>
        <family val="0"/>
      </rPr>
      <t>㎡</t>
    </r>
    <r>
      <rPr>
        <sz val="9"/>
        <rFont val="仿宋_GB2312"/>
        <family val="3"/>
      </rPr>
      <t>；原大楼附属工程改造及连廊，建筑面积2500</t>
    </r>
    <r>
      <rPr>
        <sz val="9"/>
        <rFont val="宋体"/>
        <family val="0"/>
      </rPr>
      <t>㎡</t>
    </r>
  </si>
  <si>
    <t>揭西发改投〔2017〕12号</t>
  </si>
  <si>
    <t>445222201808140101</t>
  </si>
  <si>
    <t>蓝华章</t>
  </si>
  <si>
    <t>揭西县卫生健康局</t>
  </si>
  <si>
    <t>李文涛</t>
  </si>
  <si>
    <t>项目总投资估算14967.19万元。其中：建安工程费用13087.74万元（包括土建工程费用8131.96万元，室外配套及景观工程347.78万元，安装工程费用4608万元），建设工程其它费用1443.52万元，基本预备费435.94万元</t>
  </si>
  <si>
    <t>遂溪县</t>
  </si>
  <si>
    <t>遂溪县妇幼保健院</t>
  </si>
  <si>
    <t>遂溪县妇幼保健院整体搬迁升级建设</t>
  </si>
  <si>
    <t>12440823456284013Y</t>
  </si>
  <si>
    <t>2018年3-5月，完成项目建议书及可行性研究报告的编制；
2018年4-9月，建设准备阶段，完成施工用水、电、路等工程，完成方案设计、施工图设计等施工组织工作；
2018年9月开始进入建设实施阶段。</t>
  </si>
  <si>
    <t>遂发改
[2018]84号</t>
  </si>
  <si>
    <t>是（4408232018
11300101）</t>
  </si>
  <si>
    <t>杨达夫</t>
  </si>
  <si>
    <t>遂溪县
卫生健康局</t>
  </si>
  <si>
    <t>袁臻</t>
  </si>
  <si>
    <t>雷州市妇幼保健院</t>
  </si>
  <si>
    <t>雷州市妇幼保健院升级建设项目</t>
  </si>
  <si>
    <t>12440882456262615p</t>
  </si>
  <si>
    <t>新建一栋12层高的住院综合楼，建筑基底占地面积1791.80m2，
总建筑面积18579.42m2，其中地上建筑面积15285.47m2，
地下建筑面积3293.95m2，建筑高度45.2m，地下停车位80个，
污水处理系统一套；提供病床数399张。</t>
  </si>
  <si>
    <t>雷发改【2018】45号</t>
  </si>
  <si>
    <t>是（440882201810300000）</t>
  </si>
  <si>
    <t>卓彪</t>
  </si>
  <si>
    <t>汕头市妇幼保健院</t>
  </si>
  <si>
    <t>汕头市妇幼保健院易地扩建项目</t>
  </si>
  <si>
    <t>地级市</t>
  </si>
  <si>
    <t>124405004559423360</t>
  </si>
  <si>
    <t>项目易地扩建总建筑面积为106200平方米，其中：计容地上建筑面积79200平方米，地下室建筑面积27000平方米，建设床位900张。</t>
  </si>
  <si>
    <t>1200</t>
  </si>
  <si>
    <t>63844</t>
  </si>
  <si>
    <t>13835</t>
  </si>
  <si>
    <t>汕市发改〔2016〕331号</t>
  </si>
  <si>
    <t>汕住建函〔2018〕423号、汕市发改投〔2018〕69号</t>
  </si>
  <si>
    <t>已开工（施工证号：440507201906250101）</t>
  </si>
  <si>
    <t>林泽鹏</t>
  </si>
  <si>
    <t>汕头市卫生健康局</t>
  </si>
  <si>
    <t>陈海贵</t>
  </si>
  <si>
    <t>湘桥区</t>
  </si>
  <si>
    <t>潮州市妇幼保健院</t>
  </si>
  <si>
    <t>潮州市妇幼保健院扩建工程</t>
  </si>
  <si>
    <t>12445100457289131A</t>
  </si>
  <si>
    <t>建设一幢14层住院综合楼（含地下停车场二层），总建筑面积1.3万平方米，设置产科、妇科、新生儿科等病床300张。</t>
  </si>
  <si>
    <t>医卫慈善</t>
  </si>
  <si>
    <t>潮发改社[2017]348号</t>
  </si>
  <si>
    <t>是，445102201905280101</t>
  </si>
  <si>
    <t>吴丰</t>
  </si>
  <si>
    <t>潮州市卫生健康局</t>
  </si>
  <si>
    <t>陈文洲</t>
  </si>
  <si>
    <t>市直</t>
  </si>
  <si>
    <t>梅州市妇幼保健计划生育服务中心</t>
  </si>
  <si>
    <t>梅州市妇幼保健计划生育服务中心(梅州市妇女儿童医院）迁建项目</t>
  </si>
  <si>
    <t>地市级</t>
  </si>
  <si>
    <t>12441400354663442Y</t>
  </si>
  <si>
    <t xml:space="preserve">新建门诊综合楼，地上五层框架结构，总建筑面积15509平方米，包括急救中心、儿科门诊、儿童康复中心、妇科门诊、产科门诊、生殖中心、产前诊断中心、计划生育服务等科室。 </t>
  </si>
  <si>
    <t>梅市发改审批函［2017］302号</t>
  </si>
  <si>
    <t>邓小坚</t>
  </si>
  <si>
    <t>梅州市卫生健康局</t>
  </si>
  <si>
    <t>吴正旭</t>
  </si>
  <si>
    <t>已完成初步设计图纸，预计于今年10月开工。</t>
  </si>
  <si>
    <t>清远市妇幼保健院</t>
  </si>
  <si>
    <t>清远市妇幼保健院妇女儿童保健中心大楼建设工程</t>
  </si>
  <si>
    <t>社会统一信用代码：124418004571154305</t>
  </si>
  <si>
    <t>占地面积约3000平方米，总建筑面积36000平方米。 建设内容包括：土建工程、安装工程、装修工程、人防工程、高低压配电工程、消防工程、信息智能化工程、医疗专业用房安装工程等。</t>
  </si>
  <si>
    <t>清发改行审【2018】9号</t>
  </si>
  <si>
    <t>林学壬</t>
  </si>
  <si>
    <t>清远市卫生健康局</t>
  </si>
  <si>
    <t>邓菲</t>
  </si>
  <si>
    <t>填写说明：1、项目名称填写可研批复项目全称；投资金额不含征地费用；建设性质指新建、扩建、改扩建、改建；建设内容要详实填写，包括具体建设部位、面积内容等；可研等要注明批复文号。
          2、县域内每千人口县级公立医院总床位数仅县级妇幼保健机构填写，包括县级综合医院、中医类医院和妇幼保健机构的医疗床位数。
          3、日常监管直接责任单位相关负责人员即为监管责任人，不能填报具体办事人员。
          4、中央预算内投资计划申报表应从国家重大建设项目库生成，随投资计划申报文件一并报送，对于直接安排到具体项目的，项目（法人）单位、项目责任人、日常监管直接责任单位、日
             常监管直接责任单位监管责任人必须填报；对于切块打捆项目，日常监管直接责任单位、日常监管直接责任单位监管责任人必须填报。
          5、在向我委申报投资计划时，切块打捆项目日常监管直接责任单位为省级发展改革部门或省级有关行业管理部门，我委投资计划下达后，各省级发展改革部门按照分解后的单个具体项目
             落实日常监管直接责任单位及监管责任人，经日常监管直接责任单位及监管责任人认可后填报入库；未分解落实责任的，由省级发展改革部门承担日常监管直接责任。
          6、本表中的“地方投资”包含国家重大建设项目库中地方预算内投资、地方专项建设基金、其他地方财政性建设资金等，“其他投资”包含国家重大建设项目库中企业自有投资、银行贷
             款、利用外资和其他投资。
          7、请在备注中标注是否有PPP、公建民营。</t>
  </si>
  <si>
    <t>附表3-1</t>
  </si>
  <si>
    <t>广东省公共卫生服务能力提升工程（疾病预防控制机构建设项目）2019年中央预算内投资项目审批前公示表</t>
  </si>
  <si>
    <t>揭阳市疾病预防控制中心</t>
  </si>
  <si>
    <t>揭阳市疾病预防控制中心大楼</t>
  </si>
  <si>
    <t>12445200456018831E</t>
  </si>
  <si>
    <t>项目位于榕城区新河路西建阳路北。总建筑面积10000平方米，建设理化实验室、微生物实验室、预防接种门诊、医学体检门诊、行政业务用房、冷库、物资储备库房和培训教育用房等及配套设施。</t>
  </si>
  <si>
    <t xml:space="preserve">揭市发改社[2016]767号
</t>
  </si>
  <si>
    <t>2019年8月</t>
  </si>
  <si>
    <t>林伟波</t>
  </si>
  <si>
    <t>揭阳市卫生健康局</t>
  </si>
  <si>
    <t>叶明文</t>
  </si>
  <si>
    <t>项目总投资7994万元，其中土建工程4978万元，装修3016万元。</t>
  </si>
  <si>
    <t xml:space="preserve">注： 1、项目名称填写可研批复项目全称；投资金额不含征地费用；建设性质指新建、扩建、改扩建、改建；建设内容要详实填写，包括具体建设部位、面积内容等；可研等要注明批复文号。
     2、日常监管直接责任单位相关负责人员即为监管责任人，不能填报具体办事人员。
     3、中央预算内投资计划申报表应从国家重大建设项目库生成，随投资计划申报文件一并报送，对于直接安排到具体项目的，项目（法人）单位、项目责任人、日常监管直接责任单位、日
        常监管直接责任单位监管责任人必须填报；对于切块打捆项目，日常监管直接责任单位、日常监管直接责任单位监管责任人必须填报。
     4、在向我委申报投资计划时，切块打捆项目日常监管直接责任单位为省级发展改革部门或省级有关行业管理部门，我委投资计划下达后，各省级发展改革部门按照分解后的单个具体项目
        落实日常监管直接责任单位及监管责任人，经日常监管直接责任单位及监管责任人认可后填报入库；未分解落实责任的，由省级发展改革部门承担日常监管直接责任。
     5、本表中的“地方投资”包含国家重大建设项目库中地方预算内投资、地方专项建设基金、其他地方财政性建设资金等，“其他投资”包含国家重大建设项目库中企业自有投资、银行贷
        款、利用外资和其他投资。
     6、请在备注中标注是否有PPP、公建民营。
    </t>
  </si>
  <si>
    <t>附表3-2</t>
  </si>
  <si>
    <t>广东省公共卫生服务能力提升工程（省级职业病、传染病、地方病、结核病防治机构建设项目）2019年中央预算内投资项目审批前公示表</t>
  </si>
  <si>
    <t>承担的主要防治任务</t>
  </si>
  <si>
    <t>广东省</t>
  </si>
  <si>
    <t>汕头市皮肤性病防治院</t>
  </si>
  <si>
    <t>汕头市皮肤性病防治院易地扩建项目</t>
  </si>
  <si>
    <t>1244050045594207XA</t>
  </si>
  <si>
    <t>医疗（皮肤、美容），承担性病、麻风病防治，艾滋病检测</t>
  </si>
  <si>
    <t>建设内容包括9层主楼1栋、6层副楼1栋、3层裙楼1栋、地下车库2层以及门房、污水处理机房、围墙、绿化等配套。</t>
  </si>
  <si>
    <t>续建</t>
  </si>
  <si>
    <t>汕市发改〔2016〕329号</t>
  </si>
  <si>
    <t>汕住建函〔2018〕141号、汕市发改投〔2018〕22号</t>
  </si>
  <si>
    <t>是        440507201809070199</t>
  </si>
  <si>
    <t>2018.10.17</t>
  </si>
  <si>
    <t>郭义龙</t>
  </si>
  <si>
    <r>
      <t>注：</t>
    </r>
    <r>
      <rPr>
        <sz val="8"/>
        <rFont val="Times New Roman"/>
        <family val="1"/>
      </rPr>
      <t xml:space="preserve">     1</t>
    </r>
    <r>
      <rPr>
        <sz val="8"/>
        <rFont val="宋体"/>
        <family val="0"/>
      </rPr>
      <t xml:space="preserve">、项目名称填写可研批复项目全称；投资金额不含征地费用；建设性质指新建、扩建、改扩建、改建；建设内容要详实填写，包括具体建设部位、面积内容等；可研等要注明批复文号。
</t>
    </r>
    <r>
      <rPr>
        <sz val="8"/>
        <rFont val="Times New Roman"/>
        <family val="1"/>
      </rPr>
      <t xml:space="preserve">           2</t>
    </r>
    <r>
      <rPr>
        <sz val="8"/>
        <rFont val="宋体"/>
        <family val="0"/>
      </rPr>
      <t>、独立建制无床位的省级职业病、传染病、地方病、结核病等公共卫生机构要严格填写编制人员数；有床位的要严格填写编制床位总数。</t>
    </r>
    <r>
      <rPr>
        <sz val="8"/>
        <rFont val="Times New Roman"/>
        <family val="1"/>
      </rPr>
      <t xml:space="preserve">
           3</t>
    </r>
    <r>
      <rPr>
        <sz val="8"/>
        <rFont val="宋体"/>
        <family val="0"/>
      </rPr>
      <t>、承担的主要防治任务要填写相关机构主要工作职责</t>
    </r>
    <r>
      <rPr>
        <sz val="8"/>
        <rFont val="宋体"/>
        <family val="0"/>
      </rPr>
      <t>。</t>
    </r>
    <r>
      <rPr>
        <sz val="8"/>
        <rFont val="Times New Roman"/>
        <family val="1"/>
      </rPr>
      <t xml:space="preserve"> 
           4</t>
    </r>
    <r>
      <rPr>
        <sz val="8"/>
        <rFont val="宋体"/>
        <family val="0"/>
      </rPr>
      <t xml:space="preserve">、日常监管直接责任单位相关负责人员即为监管责任人，不能填报具体办事人员。
</t>
    </r>
    <r>
      <rPr>
        <sz val="8"/>
        <rFont val="Times New Roman"/>
        <family val="1"/>
      </rPr>
      <t xml:space="preserve">           5</t>
    </r>
    <r>
      <rPr>
        <sz val="8"/>
        <rFont val="宋体"/>
        <family val="0"/>
      </rPr>
      <t xml:space="preserve">、中央预算内投资计划申报表应从国家重大建设项目库生成，随投资计划申报文件一并报送，对于直接安排到具体项目的，项目（法人）单位、项目责任人、日常监管直接责任单位、日常监管直接责任单位监管责任人必须填报；对于切块打捆项目，日常监管直接责任单位、日常监管
</t>
    </r>
    <r>
      <rPr>
        <sz val="8"/>
        <rFont val="Times New Roman"/>
        <family val="1"/>
      </rPr>
      <t xml:space="preserve">               </t>
    </r>
    <r>
      <rPr>
        <sz val="8"/>
        <rFont val="宋体"/>
        <family val="0"/>
      </rPr>
      <t xml:space="preserve">直接责任单位监管责任人必须填报。
</t>
    </r>
    <r>
      <rPr>
        <sz val="8"/>
        <rFont val="Times New Roman"/>
        <family val="1"/>
      </rPr>
      <t xml:space="preserve">           6</t>
    </r>
    <r>
      <rPr>
        <sz val="8"/>
        <rFont val="宋体"/>
        <family val="0"/>
      </rPr>
      <t xml:space="preserve">、在向我委申报投资计划时，切块打捆项目日常监管直接责任单位为省级发展改革部门或省级有关行业管理部门，我委投资计划下达后，各省级发展改革部门按照分解后的单个具体项目落实日常监管直接责任单位及监管责任人，经日常监管直接责任单位及监管责任人认可后填报入库；
</t>
    </r>
    <r>
      <rPr>
        <sz val="8"/>
        <rFont val="Times New Roman"/>
        <family val="1"/>
      </rPr>
      <t xml:space="preserve">                </t>
    </r>
    <r>
      <rPr>
        <sz val="8"/>
        <rFont val="宋体"/>
        <family val="0"/>
      </rPr>
      <t xml:space="preserve">未分解落实责任的，由省级发展改革部门承担日常监管直接责任。
</t>
    </r>
    <r>
      <rPr>
        <sz val="8"/>
        <rFont val="Times New Roman"/>
        <family val="1"/>
      </rPr>
      <t xml:space="preserve">           7</t>
    </r>
    <r>
      <rPr>
        <sz val="8"/>
        <rFont val="宋体"/>
        <family val="0"/>
      </rPr>
      <t>、本表中的</t>
    </r>
    <r>
      <rPr>
        <sz val="8"/>
        <rFont val="Times New Roman"/>
        <family val="1"/>
      </rPr>
      <t>“</t>
    </r>
    <r>
      <rPr>
        <sz val="8"/>
        <rFont val="宋体"/>
        <family val="0"/>
      </rPr>
      <t>地方投资</t>
    </r>
    <r>
      <rPr>
        <sz val="8"/>
        <rFont val="Times New Roman"/>
        <family val="1"/>
      </rPr>
      <t>”</t>
    </r>
    <r>
      <rPr>
        <sz val="8"/>
        <rFont val="宋体"/>
        <family val="0"/>
      </rPr>
      <t xml:space="preserve">包含国家重大建设项目库中地方预算内投资、地方专项建设基金、其他地方财政性建设资金等，“其他投资”包含国家重大建设项目库中企业自有投资、银行贷款、利用外资和其他投资。
           8、请在备注中标注是否有PPP、公建民营。
    </t>
    </r>
  </si>
  <si>
    <t>附表3-4</t>
  </si>
  <si>
    <t>广东省公共卫生服务能力提升工程（卫生应急移动处置中心和核辐射医疗救治基地建设项目）2019年中央预算内投资项目审批前公示表</t>
  </si>
  <si>
    <t>详细建设内容</t>
  </si>
  <si>
    <t>承担的主要任务</t>
  </si>
  <si>
    <t>合  计</t>
  </si>
  <si>
    <t>只支持未建核辐射医疗救治基地的省份</t>
  </si>
  <si>
    <t>汕头大学医学院附属肿瘤医院易地重建项目（一期）放射及核医学楼</t>
  </si>
  <si>
    <t>建设直线加速器、CT模拟机、后装机等大型医疗设备机房及核医学治疗用房等。建筑面积：13687.86㎡，共4层；建设投资：6734万元。</t>
  </si>
  <si>
    <t>放射及核医学楼为肿瘤专科医院的核心工程，给治疗恶性肿瘤提供先进的辐射医疗。</t>
  </si>
  <si>
    <t>汕市发改投预[2017]8号</t>
  </si>
  <si>
    <t>汕住建通[2018]124号；汕市发改投[2018]62号</t>
  </si>
  <si>
    <t>杨伟</t>
  </si>
  <si>
    <t>汕头大学医学院</t>
  </si>
  <si>
    <t>秦达念</t>
  </si>
  <si>
    <t>附请示报告、建设方案</t>
  </si>
  <si>
    <t xml:space="preserve">注： 1、项目名称填写可研批复项目全称；投资金额不含征地费用；建设性质指新建、扩建、改扩建、改建；建设内容要详实填写，包括具体建设部位、面积内容等；可研等要注明批复文号。
     2、日常监管直接责任单位相关负责人员即为监管责任人，不能填报具体办事人员。
     3、中央预算内投资计划申报表应从国家重大建设项目库生成，随投资计划申报文件一并报送，对于直接安排到具体项目的，项目（法人）单位、项目责任人、日常监管直接责任单位、日
        常监管直接责任单位监管责任人必须填报；对于切块打捆项目，日常监管直接责任单位、日常监管直接责任单位监管责任人必须填报。
     4、在向我委申报投资计划时，切块打捆项目日常监管直接责任单位为省级发展改革部门或省级有关行业管理部门，我委投资计划下达后，各省级发展改革部门按照分解后的单个具体项目
        落实日常监管直接责任单位及监管责任人，经日常监管直接责任单位及监管责任人认可后填报入库；未分解落实责任的，由省级发展改革部门承担日常监管直接责任。
     5、本表中的“地方投资”包含国家重大建设项目库中地方预算内投资、地方专项建设基金、其他地方财政性建设资金等，“其他投资”包含国家重大建设项目库中企业自有投资、银行贷
        款、利用外资和其他投资。
     6、请在备注中标注是否有PPP、公建民营。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</si>
</sst>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
    <numFmt numFmtId="179" formatCode="0.0_ "/>
    <numFmt numFmtId="180" formatCode="yyyy&quot;年&quot;m&quot;月&quot;d&quot;日&quot;;@"/>
  </numFmts>
  <fonts count="42">
    <font>
      <sz val="12"/>
      <name val="宋体"/>
      <family val="0"/>
    </font>
    <font>
      <sz val="8"/>
      <name val="仿宋_GB2312"/>
      <family val="3"/>
    </font>
    <font>
      <sz val="8"/>
      <name val="宋体"/>
      <family val="0"/>
    </font>
    <font>
      <sz val="12"/>
      <name val="黑体"/>
      <family val="0"/>
    </font>
    <font>
      <sz val="18"/>
      <name val="方正小标宋简体"/>
      <family val="0"/>
    </font>
    <font>
      <b/>
      <sz val="8"/>
      <name val="宋体"/>
      <family val="0"/>
    </font>
    <font>
      <b/>
      <sz val="16"/>
      <name val="黑体"/>
      <family val="0"/>
    </font>
    <font>
      <sz val="9"/>
      <name val="仿宋_GB2312"/>
      <family val="3"/>
    </font>
    <font>
      <b/>
      <sz val="8"/>
      <name val="Times New Roman"/>
      <family val="1"/>
    </font>
    <font>
      <sz val="16"/>
      <name val="黑体"/>
      <family val="0"/>
    </font>
    <font>
      <sz val="12"/>
      <name val="仿宋_GB2312"/>
      <family val="3"/>
    </font>
    <font>
      <b/>
      <sz val="10"/>
      <name val="宋体"/>
      <family val="0"/>
    </font>
    <font>
      <b/>
      <sz val="9"/>
      <name val="宋体"/>
      <family val="0"/>
    </font>
    <font>
      <sz val="8"/>
      <name val="Times New Roman"/>
      <family val="1"/>
    </font>
    <font>
      <b/>
      <sz val="18"/>
      <name val="黑体"/>
      <family val="0"/>
    </font>
    <font>
      <b/>
      <sz val="18"/>
      <name val="宋体"/>
      <family val="0"/>
    </font>
    <font>
      <b/>
      <sz val="9"/>
      <name val="黑体"/>
      <family val="0"/>
    </font>
    <font>
      <sz val="18"/>
      <name val="宋体"/>
      <family val="0"/>
    </font>
    <font>
      <sz val="10"/>
      <name val="宋体"/>
      <family val="0"/>
    </font>
    <font>
      <sz val="11"/>
      <name val="宋体"/>
      <family val="0"/>
    </font>
    <font>
      <sz val="9"/>
      <name val="宋体"/>
      <family val="0"/>
    </font>
    <font>
      <sz val="10"/>
      <name val="仿宋_GB2312"/>
      <family val="3"/>
    </font>
    <font>
      <sz val="11"/>
      <color indexed="62"/>
      <name val="宋体"/>
      <family val="0"/>
    </font>
    <font>
      <u val="single"/>
      <sz val="11"/>
      <color indexed="12"/>
      <name val="宋体"/>
      <family val="0"/>
    </font>
    <font>
      <sz val="11"/>
      <color indexed="8"/>
      <name val="宋体"/>
      <family val="0"/>
    </font>
    <font>
      <b/>
      <sz val="15"/>
      <color indexed="54"/>
      <name val="宋体"/>
      <family val="0"/>
    </font>
    <font>
      <b/>
      <sz val="11"/>
      <color indexed="9"/>
      <name val="宋体"/>
      <family val="0"/>
    </font>
    <font>
      <u val="single"/>
      <sz val="11"/>
      <color indexed="20"/>
      <name val="宋体"/>
      <family val="0"/>
    </font>
    <font>
      <sz val="11"/>
      <color indexed="20"/>
      <name val="宋体"/>
      <family val="0"/>
    </font>
    <font>
      <sz val="11"/>
      <color indexed="42"/>
      <name val="宋体"/>
      <family val="0"/>
    </font>
    <font>
      <b/>
      <sz val="11"/>
      <color indexed="52"/>
      <name val="宋体"/>
      <family val="0"/>
    </font>
    <font>
      <sz val="11"/>
      <color indexed="52"/>
      <name val="宋体"/>
      <family val="0"/>
    </font>
    <font>
      <i/>
      <sz val="11"/>
      <color indexed="23"/>
      <name val="宋体"/>
      <family val="0"/>
    </font>
    <font>
      <b/>
      <sz val="18"/>
      <color indexed="54"/>
      <name val="宋体"/>
      <family val="0"/>
    </font>
    <font>
      <b/>
      <sz val="11"/>
      <color indexed="8"/>
      <name val="宋体"/>
      <family val="0"/>
    </font>
    <font>
      <b/>
      <sz val="11"/>
      <color indexed="54"/>
      <name val="宋体"/>
      <family val="0"/>
    </font>
    <font>
      <sz val="11"/>
      <color indexed="10"/>
      <name val="宋体"/>
      <family val="0"/>
    </font>
    <font>
      <b/>
      <sz val="13"/>
      <color indexed="54"/>
      <name val="宋体"/>
      <family val="0"/>
    </font>
    <font>
      <sz val="11"/>
      <color indexed="60"/>
      <name val="宋体"/>
      <family val="0"/>
    </font>
    <font>
      <b/>
      <sz val="11"/>
      <color indexed="63"/>
      <name val="宋体"/>
      <family val="0"/>
    </font>
    <font>
      <sz val="11"/>
      <color indexed="17"/>
      <name val="宋体"/>
      <family val="0"/>
    </font>
    <font>
      <b/>
      <vertAlign val="superscript"/>
      <sz val="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bottom style="thin"/>
    </border>
    <border>
      <left style="thin"/>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9" fillId="3"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25" fillId="0" borderId="3" applyNumberFormat="0" applyFill="0" applyAlignment="0" applyProtection="0"/>
    <xf numFmtId="0" fontId="37" fillId="0" borderId="3" applyNumberFormat="0" applyFill="0" applyAlignment="0" applyProtection="0"/>
    <xf numFmtId="0" fontId="29" fillId="7" borderId="0" applyNumberFormat="0" applyBorder="0" applyAlignment="0" applyProtection="0"/>
    <xf numFmtId="0" fontId="35" fillId="0" borderId="4" applyNumberFormat="0" applyFill="0" applyAlignment="0" applyProtection="0"/>
    <xf numFmtId="0" fontId="29" fillId="8" borderId="0" applyNumberFormat="0" applyBorder="0" applyAlignment="0" applyProtection="0"/>
    <xf numFmtId="0" fontId="39" fillId="2" borderId="5" applyNumberFormat="0" applyAlignment="0" applyProtection="0"/>
    <xf numFmtId="0" fontId="30" fillId="2" borderId="1" applyNumberFormat="0" applyAlignment="0" applyProtection="0"/>
    <xf numFmtId="0" fontId="26" fillId="9" borderId="6" applyNumberFormat="0" applyAlignment="0" applyProtection="0"/>
    <xf numFmtId="0" fontId="24" fillId="10" borderId="0" applyNumberFormat="0" applyBorder="0" applyAlignment="0" applyProtection="0"/>
    <xf numFmtId="0" fontId="29" fillId="11" borderId="0" applyNumberFormat="0" applyBorder="0" applyAlignment="0" applyProtection="0"/>
    <xf numFmtId="0" fontId="31" fillId="0" borderId="7" applyNumberFormat="0" applyFill="0" applyAlignment="0" applyProtection="0"/>
    <xf numFmtId="0" fontId="34" fillId="0" borderId="8" applyNumberFormat="0" applyFill="0" applyAlignment="0" applyProtection="0"/>
    <xf numFmtId="0" fontId="40" fillId="10" borderId="0" applyNumberFormat="0" applyBorder="0" applyAlignment="0" applyProtection="0"/>
    <xf numFmtId="0" fontId="38" fillId="8" borderId="0" applyNumberFormat="0" applyBorder="0" applyAlignment="0" applyProtection="0"/>
    <xf numFmtId="0" fontId="24" fillId="12" borderId="0" applyNumberFormat="0" applyBorder="0" applyAlignment="0" applyProtection="0"/>
    <xf numFmtId="0" fontId="29" fillId="13" borderId="0" applyNumberFormat="0" applyBorder="0" applyAlignment="0" applyProtection="0"/>
    <xf numFmtId="0" fontId="24" fillId="14" borderId="0" applyNumberFormat="0" applyBorder="0" applyAlignment="0" applyProtection="0"/>
    <xf numFmtId="0" fontId="24" fillId="7"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9" fillId="9" borderId="0" applyNumberFormat="0" applyBorder="0" applyAlignment="0" applyProtection="0"/>
    <xf numFmtId="0" fontId="29" fillId="15"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9" fillId="16" borderId="0" applyNumberFormat="0" applyBorder="0" applyAlignment="0" applyProtection="0"/>
    <xf numFmtId="0" fontId="24" fillId="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4" fillId="8" borderId="0" applyNumberFormat="0" applyBorder="0" applyAlignment="0" applyProtection="0"/>
    <xf numFmtId="0" fontId="29" fillId="17" borderId="0" applyNumberFormat="0" applyBorder="0" applyAlignment="0" applyProtection="0"/>
    <xf numFmtId="0" fontId="0" fillId="0" borderId="0">
      <alignment/>
      <protection/>
    </xf>
  </cellStyleXfs>
  <cellXfs count="228">
    <xf numFmtId="0" fontId="0" fillId="0" borderId="0" xfId="0" applyAlignment="1">
      <alignment/>
    </xf>
    <xf numFmtId="0" fontId="1" fillId="0" borderId="0" xfId="0" applyFont="1" applyFill="1" applyBorder="1" applyAlignment="1">
      <alignment/>
    </xf>
    <xf numFmtId="0" fontId="2" fillId="0" borderId="0" xfId="0" applyFont="1" applyFill="1" applyBorder="1" applyAlignment="1">
      <alignment/>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4"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8" fillId="0" borderId="11" xfId="0" applyFont="1" applyFill="1" applyBorder="1" applyAlignment="1">
      <alignment horizontal="right" vertical="center"/>
    </xf>
    <xf numFmtId="0" fontId="8" fillId="0" borderId="11" xfId="0" applyFont="1" applyFill="1" applyBorder="1" applyAlignment="1">
      <alignment vertical="center"/>
    </xf>
    <xf numFmtId="0" fontId="5" fillId="0" borderId="11" xfId="0" applyFont="1" applyFill="1" applyBorder="1" applyAlignment="1">
      <alignment vertical="center"/>
    </xf>
    <xf numFmtId="0" fontId="2" fillId="0" borderId="11" xfId="0" applyFont="1" applyFill="1" applyBorder="1" applyAlignment="1">
      <alignment/>
    </xf>
    <xf numFmtId="0" fontId="2" fillId="0" borderId="11" xfId="0" applyNumberFormat="1" applyFont="1" applyFill="1" applyBorder="1" applyAlignment="1">
      <alignment horizontal="left"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11" xfId="0" applyFont="1" applyFill="1" applyBorder="1" applyAlignment="1">
      <alignment/>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3" fillId="0" borderId="12" xfId="0" applyFont="1" applyFill="1" applyBorder="1" applyAlignment="1">
      <alignment horizontal="left" vertical="center"/>
    </xf>
    <xf numFmtId="0" fontId="5" fillId="0" borderId="11" xfId="0" applyFont="1" applyFill="1" applyBorder="1" applyAlignment="1">
      <alignment horizontal="left" vertical="center" wrapText="1"/>
    </xf>
    <xf numFmtId="0" fontId="7" fillId="0" borderId="11" xfId="0" applyFont="1" applyFill="1" applyBorder="1" applyAlignment="1">
      <alignment horizontal="center" vertical="center"/>
    </xf>
    <xf numFmtId="57" fontId="7" fillId="0" borderId="11" xfId="0" applyNumberFormat="1" applyFont="1" applyFill="1" applyBorder="1" applyAlignment="1">
      <alignment horizontal="center" vertical="center" wrapText="1"/>
    </xf>
    <xf numFmtId="0" fontId="2" fillId="0" borderId="0" xfId="0" applyFont="1" applyBorder="1" applyAlignment="1">
      <alignment/>
    </xf>
    <xf numFmtId="0" fontId="10" fillId="0" borderId="0" xfId="0" applyFont="1" applyBorder="1" applyAlignment="1">
      <alignment/>
    </xf>
    <xf numFmtId="0" fontId="0" fillId="0" borderId="0" xfId="0" applyFont="1" applyBorder="1" applyAlignment="1">
      <alignment/>
    </xf>
    <xf numFmtId="0" fontId="5"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3" fillId="0" borderId="0" xfId="0" applyFont="1" applyBorder="1" applyAlignment="1">
      <alignment vertical="top" wrapText="1"/>
    </xf>
    <xf numFmtId="0" fontId="2" fillId="0" borderId="0" xfId="0" applyFont="1" applyBorder="1" applyAlignment="1">
      <alignment vertical="top" wrapText="1"/>
    </xf>
    <xf numFmtId="0" fontId="7" fillId="0" borderId="11" xfId="0" applyFont="1" applyFill="1" applyBorder="1" applyAlignment="1">
      <alignment vertical="center" wrapText="1"/>
    </xf>
    <xf numFmtId="0" fontId="1" fillId="0" borderId="11" xfId="0" applyFont="1" applyFill="1" applyBorder="1" applyAlignment="1">
      <alignment vertical="center" wrapText="1"/>
    </xf>
    <xf numFmtId="0" fontId="1" fillId="0" borderId="0" xfId="0" applyFont="1" applyBorder="1" applyAlignment="1">
      <alignment vertical="center" wrapText="1"/>
    </xf>
    <xf numFmtId="0" fontId="10" fillId="0" borderId="0" xfId="0" applyFont="1" applyBorder="1" applyAlignment="1">
      <alignment/>
    </xf>
    <xf numFmtId="0" fontId="7" fillId="0" borderId="0" xfId="0" applyFont="1" applyBorder="1" applyAlignment="1">
      <alignment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4" fillId="0" borderId="11" xfId="0" applyFont="1" applyBorder="1" applyAlignment="1">
      <alignment horizontal="center" vertical="center"/>
    </xf>
    <xf numFmtId="0" fontId="5"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2" xfId="0" applyFont="1" applyBorder="1" applyAlignment="1">
      <alignment horizontal="left" vertical="center" wrapText="1"/>
    </xf>
    <xf numFmtId="0" fontId="15"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13" fillId="0" borderId="11" xfId="0" applyFont="1" applyBorder="1" applyAlignment="1">
      <alignment horizontal="center" vertical="center"/>
    </xf>
    <xf numFmtId="0" fontId="13" fillId="0" borderId="11" xfId="0" applyFont="1" applyBorder="1" applyAlignment="1">
      <alignment vertical="center"/>
    </xf>
    <xf numFmtId="0" fontId="2" fillId="0" borderId="11" xfId="0" applyFont="1" applyBorder="1" applyAlignment="1">
      <alignment vertical="center"/>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7" fillId="0" borderId="11" xfId="0" applyFont="1" applyBorder="1" applyAlignment="1">
      <alignment horizontal="left" vertical="center" wrapText="1"/>
    </xf>
    <xf numFmtId="0" fontId="2" fillId="0" borderId="11" xfId="0" applyFont="1" applyBorder="1" applyAlignment="1">
      <alignment/>
    </xf>
    <xf numFmtId="0" fontId="13" fillId="0" borderId="11" xfId="0"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0" fontId="5" fillId="0" borderId="11" xfId="0" applyFont="1" applyFill="1" applyBorder="1" applyAlignment="1">
      <alignment horizontal="right" vertical="center" wrapText="1"/>
    </xf>
    <xf numFmtId="0" fontId="16" fillId="0" borderId="11" xfId="0" applyFont="1" applyBorder="1" applyAlignment="1">
      <alignment horizontal="right" vertical="center" wrapText="1"/>
    </xf>
    <xf numFmtId="0" fontId="2" fillId="0" borderId="11" xfId="0" applyFont="1" applyBorder="1" applyAlignment="1">
      <alignment horizontal="right"/>
    </xf>
    <xf numFmtId="0" fontId="7" fillId="0" borderId="11" xfId="0" applyFont="1" applyBorder="1" applyAlignment="1">
      <alignment horizontal="right" vertical="center" wrapText="1"/>
    </xf>
    <xf numFmtId="0" fontId="2" fillId="0" borderId="11" xfId="0" applyFont="1" applyFill="1" applyBorder="1" applyAlignment="1">
      <alignment horizontal="center" vertical="center" wrapText="1"/>
    </xf>
    <xf numFmtId="0" fontId="13" fillId="0" borderId="11" xfId="0" applyFont="1" applyBorder="1" applyAlignment="1">
      <alignment horizontal="center"/>
    </xf>
    <xf numFmtId="49" fontId="7" fillId="0" borderId="11" xfId="0" applyNumberFormat="1" applyFont="1" applyBorder="1" applyAlignment="1">
      <alignment horizontal="center" vertical="center" wrapText="1"/>
    </xf>
    <xf numFmtId="0" fontId="3" fillId="0" borderId="12" xfId="0" applyFont="1" applyBorder="1" applyAlignment="1">
      <alignment horizontal="left" vertical="center"/>
    </xf>
    <xf numFmtId="0" fontId="5" fillId="0" borderId="11" xfId="0" applyFont="1" applyBorder="1" applyAlignment="1">
      <alignment horizontal="center" vertical="center"/>
    </xf>
    <xf numFmtId="0" fontId="7" fillId="0" borderId="0" xfId="0" applyFont="1" applyFill="1" applyBorder="1" applyAlignment="1">
      <alignment horizontal="center" vertical="center" wrapText="1"/>
    </xf>
    <xf numFmtId="0" fontId="2" fillId="0" borderId="12" xfId="0" applyNumberFormat="1" applyFont="1" applyBorder="1" applyAlignment="1">
      <alignment horizontal="left" vertical="center" wrapText="1"/>
    </xf>
    <xf numFmtId="0" fontId="2" fillId="0" borderId="0" xfId="0" applyFont="1" applyBorder="1" applyAlignment="1">
      <alignment vertical="center"/>
    </xf>
    <xf numFmtId="0" fontId="17"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center" wrapText="1"/>
    </xf>
    <xf numFmtId="0" fontId="18" fillId="0" borderId="0" xfId="0" applyFont="1" applyAlignment="1">
      <alignment vertical="center" wrapText="1"/>
    </xf>
    <xf numFmtId="0" fontId="7" fillId="0" borderId="0" xfId="0" applyFont="1" applyFill="1" applyBorder="1" applyAlignment="1">
      <alignment horizontal="center" wrapText="1"/>
    </xf>
    <xf numFmtId="0" fontId="7" fillId="0" borderId="0"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center" vertical="center" wrapText="1"/>
    </xf>
    <xf numFmtId="0" fontId="19"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center" vertical="center"/>
    </xf>
    <xf numFmtId="0" fontId="2" fillId="0" borderId="11"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11" xfId="0" applyNumberFormat="1" applyFont="1" applyFill="1" applyBorder="1" applyAlignment="1">
      <alignment horizontal="center" vertical="center" wrapText="1"/>
    </xf>
    <xf numFmtId="0" fontId="18" fillId="0" borderId="11" xfId="0" applyFont="1" applyFill="1" applyBorder="1" applyAlignment="1">
      <alignment vertical="center" wrapText="1"/>
    </xf>
    <xf numFmtId="0" fontId="18" fillId="0" borderId="11"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0" fontId="7" fillId="0" borderId="11" xfId="0" applyNumberFormat="1" applyFont="1" applyFill="1" applyBorder="1" applyAlignment="1">
      <alignment horizontal="center" vertical="center"/>
    </xf>
    <xf numFmtId="0" fontId="7" fillId="0" borderId="11" xfId="0" applyNumberFormat="1" applyFont="1" applyFill="1" applyBorder="1" applyAlignment="1">
      <alignmen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 fillId="0" borderId="0" xfId="0" applyFont="1" applyBorder="1" applyAlignment="1">
      <alignment/>
    </xf>
    <xf numFmtId="0" fontId="15"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1" xfId="0" applyNumberFormat="1" applyFont="1" applyFill="1" applyBorder="1" applyAlignment="1">
      <alignment vertical="center" wrapText="1"/>
    </xf>
    <xf numFmtId="0" fontId="7" fillId="0" borderId="11" xfId="0" applyFont="1" applyFill="1" applyBorder="1" applyAlignment="1">
      <alignment vertical="center"/>
    </xf>
    <xf numFmtId="49" fontId="7" fillId="0" borderId="11" xfId="0" applyNumberFormat="1" applyFont="1" applyFill="1" applyBorder="1" applyAlignment="1">
      <alignment vertical="center" wrapText="1"/>
    </xf>
    <xf numFmtId="0" fontId="7" fillId="0" borderId="11" xfId="0" applyFont="1" applyFill="1" applyBorder="1" applyAlignment="1">
      <alignment vertical="top"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177" fontId="7" fillId="0" borderId="11" xfId="0" applyNumberFormat="1" applyFont="1" applyFill="1" applyBorder="1" applyAlignment="1">
      <alignment vertical="center" wrapText="1"/>
    </xf>
    <xf numFmtId="0" fontId="11" fillId="0" borderId="11" xfId="0" applyFont="1" applyFill="1" applyBorder="1" applyAlignment="1">
      <alignment horizontal="center" vertical="center" wrapText="1"/>
    </xf>
    <xf numFmtId="0" fontId="15" fillId="0" borderId="11" xfId="0" applyFont="1" applyFill="1" applyBorder="1" applyAlignment="1">
      <alignment/>
    </xf>
    <xf numFmtId="0" fontId="15" fillId="0" borderId="11" xfId="0" applyFont="1" applyFill="1" applyBorder="1" applyAlignment="1">
      <alignment vertical="center" wrapText="1"/>
    </xf>
    <xf numFmtId="0" fontId="17" fillId="0" borderId="11" xfId="0" applyFont="1" applyFill="1" applyBorder="1" applyAlignment="1">
      <alignment horizontal="center" vertical="center" wrapText="1"/>
    </xf>
    <xf numFmtId="0" fontId="12" fillId="0" borderId="11" xfId="0" applyFont="1" applyFill="1" applyBorder="1" applyAlignment="1">
      <alignment horizontal="right" vertical="center" wrapText="1"/>
    </xf>
    <xf numFmtId="0" fontId="17" fillId="0" borderId="11" xfId="0" applyFont="1" applyFill="1" applyBorder="1" applyAlignment="1">
      <alignment/>
    </xf>
    <xf numFmtId="0" fontId="7" fillId="0" borderId="11" xfId="0" applyFont="1" applyFill="1" applyBorder="1" applyAlignment="1">
      <alignment horizontal="right" vertical="center" wrapText="1"/>
    </xf>
    <xf numFmtId="0" fontId="7" fillId="0" borderId="11" xfId="0" applyFont="1" applyFill="1" applyBorder="1" applyAlignment="1">
      <alignment horizontal="right" vertical="center" wrapText="1"/>
    </xf>
    <xf numFmtId="0" fontId="7" fillId="0" borderId="11" xfId="0" applyNumberFormat="1" applyFont="1" applyFill="1" applyBorder="1" applyAlignment="1">
      <alignment horizontal="right" vertical="center" wrapText="1"/>
    </xf>
    <xf numFmtId="0" fontId="7" fillId="0" borderId="13" xfId="0" applyFont="1" applyFill="1" applyBorder="1" applyAlignment="1">
      <alignment horizontal="right" vertical="center" wrapText="1"/>
    </xf>
    <xf numFmtId="0" fontId="7" fillId="0" borderId="11" xfId="0" applyNumberFormat="1" applyFont="1" applyFill="1" applyBorder="1" applyAlignment="1">
      <alignment vertical="center" wrapText="1"/>
    </xf>
    <xf numFmtId="0" fontId="7" fillId="0" borderId="11" xfId="0" applyNumberFormat="1" applyFont="1" applyFill="1" applyBorder="1" applyAlignment="1">
      <alignment horizontal="right" vertical="center" wrapText="1"/>
    </xf>
    <xf numFmtId="177" fontId="7" fillId="0" borderId="11" xfId="0" applyNumberFormat="1" applyFont="1" applyFill="1" applyBorder="1" applyAlignment="1">
      <alignment vertical="center" wrapText="1"/>
    </xf>
    <xf numFmtId="0" fontId="7" fillId="0" borderId="11" xfId="0" applyNumberFormat="1" applyFont="1" applyFill="1" applyBorder="1" applyAlignment="1">
      <alignment horizontal="right" vertical="center" wrapText="1"/>
    </xf>
    <xf numFmtId="0" fontId="7" fillId="0" borderId="11" xfId="0" applyNumberFormat="1" applyFont="1" applyFill="1" applyBorder="1" applyAlignment="1">
      <alignment vertical="center" wrapText="1"/>
    </xf>
    <xf numFmtId="0" fontId="7" fillId="0" borderId="11" xfId="0" applyFont="1" applyFill="1" applyBorder="1" applyAlignment="1">
      <alignment horizontal="right" vertical="center"/>
    </xf>
    <xf numFmtId="0" fontId="7" fillId="0" borderId="11" xfId="0" applyFont="1" applyFill="1" applyBorder="1" applyAlignment="1">
      <alignment horizontal="center" vertical="center" wrapText="1"/>
    </xf>
    <xf numFmtId="0" fontId="7" fillId="0" borderId="11" xfId="0" applyFont="1" applyFill="1" applyBorder="1" applyAlignment="1">
      <alignment horizontal="right" vertical="center" wrapText="1"/>
    </xf>
    <xf numFmtId="49" fontId="7" fillId="0" borderId="11" xfId="0" applyNumberFormat="1" applyFont="1" applyFill="1" applyBorder="1" applyAlignment="1">
      <alignment vertical="center" wrapText="1"/>
    </xf>
    <xf numFmtId="49" fontId="7" fillId="0" borderId="11" xfId="0" applyNumberFormat="1" applyFont="1" applyFill="1" applyBorder="1" applyAlignment="1">
      <alignment horizontal="right" vertical="center" wrapText="1"/>
    </xf>
    <xf numFmtId="49" fontId="7" fillId="0" borderId="11" xfId="0" applyNumberFormat="1" applyFont="1" applyFill="1" applyBorder="1" applyAlignment="1">
      <alignment horizontal="right" vertical="center" wrapText="1"/>
    </xf>
    <xf numFmtId="0" fontId="7" fillId="0" borderId="11" xfId="0" applyFont="1" applyFill="1" applyBorder="1" applyAlignment="1">
      <alignment vertical="center"/>
    </xf>
    <xf numFmtId="0" fontId="11" fillId="0" borderId="11" xfId="0" applyFont="1" applyFill="1" applyBorder="1" applyAlignment="1">
      <alignment horizontal="left" vertical="center" wrapText="1"/>
    </xf>
    <xf numFmtId="178" fontId="7" fillId="0" borderId="11" xfId="0" applyNumberFormat="1" applyFont="1" applyFill="1" applyBorder="1" applyAlignment="1">
      <alignment horizontal="center" vertical="center" wrapText="1"/>
    </xf>
    <xf numFmtId="57" fontId="7" fillId="0" borderId="11" xfId="0" applyNumberFormat="1" applyFont="1" applyFill="1" applyBorder="1" applyAlignment="1">
      <alignment horizontal="center" vertical="center" wrapText="1"/>
    </xf>
    <xf numFmtId="57" fontId="7" fillId="0" borderId="13" xfId="0" applyNumberFormat="1" applyFont="1" applyFill="1" applyBorder="1" applyAlignment="1">
      <alignment horizontal="center" vertical="center" wrapText="1"/>
    </xf>
    <xf numFmtId="57" fontId="7" fillId="0" borderId="11" xfId="0" applyNumberFormat="1" applyFont="1" applyFill="1" applyBorder="1" applyAlignment="1">
      <alignment vertical="center" wrapText="1"/>
    </xf>
    <xf numFmtId="57" fontId="7" fillId="0" borderId="11" xfId="0" applyNumberFormat="1" applyFont="1" applyFill="1" applyBorder="1" applyAlignment="1">
      <alignment vertical="center" wrapText="1"/>
    </xf>
    <xf numFmtId="57" fontId="7" fillId="0" borderId="11" xfId="0" applyNumberFormat="1" applyFont="1" applyFill="1" applyBorder="1" applyAlignment="1">
      <alignment horizontal="center" vertical="center"/>
    </xf>
    <xf numFmtId="57" fontId="7" fillId="0" borderId="11" xfId="0" applyNumberFormat="1" applyFont="1" applyFill="1" applyBorder="1" applyAlignment="1">
      <alignment horizontal="center" vertical="center" wrapText="1"/>
    </xf>
    <xf numFmtId="0" fontId="7" fillId="0" borderId="11" xfId="0" applyFont="1" applyFill="1" applyBorder="1" applyAlignment="1">
      <alignment wrapText="1"/>
    </xf>
    <xf numFmtId="0" fontId="7" fillId="0" borderId="11" xfId="0" applyFont="1" applyFill="1" applyBorder="1" applyAlignment="1">
      <alignment vertical="center" wrapText="1"/>
    </xf>
    <xf numFmtId="178" fontId="7" fillId="0" borderId="1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0" xfId="0" applyFont="1" applyFill="1" applyAlignment="1">
      <alignment horizontal="center" vertical="center" wrapText="1"/>
    </xf>
    <xf numFmtId="0" fontId="17" fillId="0" borderId="11" xfId="0" applyFont="1" applyFill="1" applyBorder="1" applyAlignment="1">
      <alignment horizontal="center" vertical="center"/>
    </xf>
    <xf numFmtId="0" fontId="7" fillId="0" borderId="11" xfId="0" applyFont="1" applyFill="1" applyBorder="1" applyAlignment="1">
      <alignment/>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18" fillId="0" borderId="0" xfId="0" applyFont="1" applyFill="1" applyAlignment="1">
      <alignment vertical="center" wrapText="1"/>
    </xf>
    <xf numFmtId="0" fontId="7" fillId="0" borderId="0" xfId="0" applyFont="1" applyBorder="1" applyAlignment="1">
      <alignment/>
    </xf>
    <xf numFmtId="0" fontId="7" fillId="0" borderId="11" xfId="0" applyFont="1" applyFill="1" applyBorder="1" applyAlignment="1">
      <alignment horizontal="center" vertical="center"/>
    </xf>
    <xf numFmtId="0" fontId="7" fillId="0" borderId="0" xfId="0" applyFont="1" applyBorder="1" applyAlignment="1">
      <alignment wrapText="1"/>
    </xf>
    <xf numFmtId="0" fontId="20" fillId="0" borderId="12" xfId="0" applyFont="1" applyFill="1" applyBorder="1" applyAlignment="1">
      <alignment horizontal="left" vertical="center" wrapText="1"/>
    </xf>
    <xf numFmtId="0" fontId="5" fillId="0" borderId="0" xfId="0" applyFont="1" applyBorder="1" applyAlignment="1">
      <alignment/>
    </xf>
    <xf numFmtId="0" fontId="11" fillId="0" borderId="0" xfId="0" applyFont="1" applyBorder="1" applyAlignment="1">
      <alignment/>
    </xf>
    <xf numFmtId="0" fontId="7" fillId="0" borderId="0" xfId="0" applyFont="1" applyBorder="1" applyAlignment="1">
      <alignment/>
    </xf>
    <xf numFmtId="0" fontId="7" fillId="0" borderId="0" xfId="0" applyFont="1" applyBorder="1" applyAlignment="1">
      <alignment/>
    </xf>
    <xf numFmtId="0" fontId="21" fillId="0" borderId="0" xfId="0" applyFont="1" applyAlignment="1">
      <alignment/>
    </xf>
    <xf numFmtId="0" fontId="7" fillId="0" borderId="0" xfId="0" applyFont="1" applyBorder="1" applyAlignment="1">
      <alignment horizontal="center"/>
    </xf>
    <xf numFmtId="0" fontId="2" fillId="0" borderId="0" xfId="0" applyFont="1" applyAlignment="1">
      <alignment vertical="center" wrapText="1"/>
    </xf>
    <xf numFmtId="0" fontId="7" fillId="0" borderId="0" xfId="0" applyFont="1" applyAlignment="1">
      <alignment/>
    </xf>
    <xf numFmtId="0" fontId="7" fillId="0" borderId="0" xfId="0" applyFont="1" applyBorder="1" applyAlignment="1">
      <alignment wrapText="1"/>
    </xf>
    <xf numFmtId="0" fontId="7" fillId="0" borderId="0" xfId="0" applyFont="1" applyBorder="1" applyAlignment="1">
      <alignment/>
    </xf>
    <xf numFmtId="0" fontId="7" fillId="0" borderId="0" xfId="0" applyFont="1" applyBorder="1" applyAlignment="1">
      <alignment/>
    </xf>
    <xf numFmtId="0" fontId="2" fillId="0" borderId="0" xfId="0" applyFont="1" applyBorder="1" applyAlignment="1">
      <alignment horizontal="center"/>
    </xf>
    <xf numFmtId="0" fontId="2" fillId="0" borderId="0" xfId="0" applyNumberFormat="1" applyFont="1" applyBorder="1" applyAlignment="1">
      <alignment/>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right" vertical="center"/>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177" fontId="7" fillId="0" borderId="13" xfId="0" applyNumberFormat="1" applyFont="1" applyFill="1" applyBorder="1" applyAlignment="1">
      <alignment horizontal="center" vertical="center" wrapText="1"/>
    </xf>
    <xf numFmtId="0" fontId="20" fillId="0" borderId="11" xfId="0" applyNumberFormat="1" applyFont="1" applyFill="1" applyBorder="1" applyAlignment="1">
      <alignment horizontal="left" vertical="center" wrapText="1"/>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2" fillId="0" borderId="0" xfId="0" applyFont="1" applyFill="1" applyBorder="1" applyAlignment="1">
      <alignment vertical="top" wrapText="1"/>
    </xf>
    <xf numFmtId="0" fontId="4" fillId="0" borderId="11" xfId="0" applyNumberFormat="1" applyFont="1" applyFill="1" applyBorder="1" applyAlignment="1">
      <alignment horizontal="center" vertical="center" wrapText="1"/>
    </xf>
    <xf numFmtId="0" fontId="7" fillId="0" borderId="11" xfId="0" applyFont="1" applyFill="1" applyBorder="1" applyAlignment="1">
      <alignment horizontal="left" vertical="top" wrapText="1"/>
    </xf>
    <xf numFmtId="0" fontId="20" fillId="0" borderId="11" xfId="0" applyFont="1" applyFill="1" applyBorder="1" applyAlignment="1">
      <alignment vertical="center" wrapText="1"/>
    </xf>
    <xf numFmtId="57" fontId="20" fillId="0" borderId="11" xfId="0" applyNumberFormat="1" applyFont="1" applyFill="1" applyBorder="1" applyAlignment="1">
      <alignment vertical="center" wrapText="1"/>
    </xf>
    <xf numFmtId="0" fontId="7" fillId="0" borderId="11"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49" fontId="7" fillId="0" borderId="11" xfId="0" applyNumberFormat="1" applyFont="1" applyFill="1" applyBorder="1" applyAlignment="1">
      <alignment horizontal="left" vertical="center"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center" vertical="center" wrapText="1"/>
    </xf>
    <xf numFmtId="0" fontId="4" fillId="0" borderId="11" xfId="0" applyFont="1" applyFill="1" applyBorder="1" applyAlignment="1">
      <alignment horizontal="right" vertical="center" wrapText="1"/>
    </xf>
    <xf numFmtId="0" fontId="11" fillId="0" borderId="11" xfId="0" applyNumberFormat="1" applyFont="1" applyFill="1" applyBorder="1" applyAlignment="1">
      <alignment horizontal="right" vertical="center" wrapText="1"/>
    </xf>
    <xf numFmtId="177" fontId="7" fillId="0" borderId="11" xfId="0" applyNumberFormat="1" applyFont="1" applyFill="1" applyBorder="1" applyAlignment="1">
      <alignment horizontal="center" vertical="center" wrapText="1"/>
    </xf>
    <xf numFmtId="179" fontId="7"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righ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right" vertical="center"/>
    </xf>
    <xf numFmtId="0" fontId="11" fillId="0" borderId="11" xfId="0" applyNumberFormat="1" applyFont="1" applyFill="1" applyBorder="1" applyAlignment="1">
      <alignment wrapText="1"/>
    </xf>
    <xf numFmtId="0" fontId="7" fillId="0" borderId="11" xfId="0" applyNumberFormat="1" applyFont="1" applyFill="1" applyBorder="1" applyAlignment="1">
      <alignment wrapText="1"/>
    </xf>
    <xf numFmtId="0" fontId="7" fillId="0" borderId="11" xfId="0" applyNumberFormat="1" applyFont="1" applyFill="1" applyBorder="1" applyAlignment="1">
      <alignment vertical="center" wrapText="1"/>
    </xf>
    <xf numFmtId="180" fontId="7" fillId="0" borderId="11" xfId="0" applyNumberFormat="1" applyFont="1" applyFill="1" applyBorder="1" applyAlignment="1">
      <alignment horizontal="center" vertical="center" wrapText="1"/>
    </xf>
    <xf numFmtId="57" fontId="7" fillId="0" borderId="11" xfId="0" applyNumberFormat="1" applyFont="1" applyFill="1" applyBorder="1" applyAlignment="1">
      <alignment vertical="center" wrapText="1"/>
    </xf>
    <xf numFmtId="0" fontId="7" fillId="0" borderId="11" xfId="0" applyNumberFormat="1" applyFont="1" applyFill="1" applyBorder="1" applyAlignment="1">
      <alignment horizontal="center" vertical="center" wrapText="1"/>
    </xf>
    <xf numFmtId="31" fontId="7" fillId="0" borderId="11"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57" fontId="7" fillId="0" borderId="11" xfId="0" applyNumberFormat="1" applyFont="1" applyFill="1" applyBorder="1" applyAlignment="1">
      <alignment horizontal="center" vertical="center" wrapText="1"/>
    </xf>
    <xf numFmtId="0" fontId="7" fillId="0" borderId="11" xfId="0" applyFont="1" applyFill="1" applyBorder="1" applyAlignment="1">
      <alignment horizontal="justify"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xf>
    <xf numFmtId="57" fontId="7" fillId="0" borderId="11" xfId="0" applyNumberFormat="1" applyFont="1" applyFill="1" applyBorder="1" applyAlignment="1">
      <alignment vertical="center" wrapText="1"/>
    </xf>
    <xf numFmtId="0" fontId="7" fillId="0" borderId="0" xfId="0" applyFont="1" applyBorder="1" applyAlignment="1">
      <alignment horizontal="center"/>
    </xf>
    <xf numFmtId="0" fontId="2" fillId="0" borderId="0" xfId="0" applyFont="1" applyAlignment="1">
      <alignment/>
    </xf>
    <xf numFmtId="0" fontId="7" fillId="0" borderId="11" xfId="0" applyNumberFormat="1" applyFont="1" applyFill="1" applyBorder="1" applyAlignment="1">
      <alignment/>
    </xf>
    <xf numFmtId="0" fontId="7" fillId="0" borderId="11" xfId="0" applyNumberFormat="1" applyFont="1" applyFill="1" applyBorder="1" applyAlignment="1">
      <alignment wrapText="1"/>
    </xf>
    <xf numFmtId="0" fontId="7" fillId="0" borderId="11" xfId="0" applyFont="1" applyFill="1" applyBorder="1" applyAlignment="1">
      <alignment horizontal="justify" vertical="center" wrapText="1"/>
    </xf>
    <xf numFmtId="0" fontId="7" fillId="0" borderId="11" xfId="0" applyNumberFormat="1" applyFont="1" applyFill="1" applyBorder="1" applyAlignment="1" quotePrefix="1">
      <alignment horizontal="center" vertical="center" wrapText="1"/>
    </xf>
    <xf numFmtId="0" fontId="7" fillId="0" borderId="11" xfId="0" applyFont="1" applyFill="1" applyBorder="1" applyAlignment="1" quotePrefix="1">
      <alignment horizontal="center" vertical="center" wrapText="1"/>
    </xf>
    <xf numFmtId="0" fontId="7" fillId="0" borderId="11" xfId="0" applyFont="1" applyFill="1" applyBorder="1" applyAlignment="1" quotePrefix="1">
      <alignment horizontal="center" vertical="center" wrapText="1"/>
    </xf>
    <xf numFmtId="0" fontId="7" fillId="0" borderId="11" xfId="0" applyNumberFormat="1" applyFont="1" applyFill="1" applyBorder="1" applyAlignment="1" quotePrefix="1">
      <alignment vertical="center" wrapText="1"/>
    </xf>
    <xf numFmtId="49" fontId="7" fillId="0" borderId="11"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54"/>
  <sheetViews>
    <sheetView zoomScaleSheetLayoutView="100" workbookViewId="0" topLeftCell="A1">
      <pane xSplit="7" ySplit="6" topLeftCell="L7" activePane="bottomRight" state="frozen"/>
      <selection pane="bottomRight" activeCell="A2" sqref="A2:AI2"/>
    </sheetView>
  </sheetViews>
  <sheetFormatPr defaultColWidth="9.00390625" defaultRowHeight="14.25"/>
  <cols>
    <col min="1" max="1" width="2.625" style="166" customWidth="1"/>
    <col min="2" max="3" width="3.125" style="29" customWidth="1"/>
    <col min="4" max="4" width="6.875" style="29" customWidth="1"/>
    <col min="5" max="5" width="12.125" style="29" customWidth="1"/>
    <col min="6" max="6" width="8.375" style="29" customWidth="1"/>
    <col min="7" max="7" width="4.25390625" style="29" customWidth="1"/>
    <col min="8" max="8" width="6.00390625" style="29" customWidth="1"/>
    <col min="9" max="9" width="7.75390625" style="167" customWidth="1"/>
    <col min="10" max="10" width="6.875" style="29" customWidth="1"/>
    <col min="11" max="11" width="6.50390625" style="168" customWidth="1"/>
    <col min="12" max="12" width="3.875" style="29" customWidth="1"/>
    <col min="13" max="13" width="28.625" style="29" customWidth="1"/>
    <col min="14" max="15" width="4.875" style="29" customWidth="1"/>
    <col min="16" max="16" width="2.625" style="29" customWidth="1"/>
    <col min="17" max="17" width="6.625" style="29" customWidth="1"/>
    <col min="18" max="18" width="7.125" style="29" customWidth="1"/>
    <col min="19" max="19" width="4.75390625" style="29" customWidth="1"/>
    <col min="20" max="20" width="7.75390625" style="169" customWidth="1"/>
    <col min="21" max="21" width="7.125" style="170" customWidth="1"/>
    <col min="22" max="22" width="6.00390625" style="29" customWidth="1"/>
    <col min="23" max="25" width="5.75390625" style="29" customWidth="1"/>
    <col min="26" max="26" width="5.00390625" style="29" customWidth="1"/>
    <col min="27" max="27" width="6.00390625" style="29" customWidth="1"/>
    <col min="28" max="28" width="5.75390625" style="29" customWidth="1"/>
    <col min="29" max="29" width="4.125" style="29" customWidth="1"/>
    <col min="30" max="30" width="8.75390625" style="29" customWidth="1"/>
    <col min="31" max="33" width="4.625" style="29" customWidth="1"/>
    <col min="34" max="34" width="6.125" style="29" customWidth="1"/>
    <col min="35" max="35" width="9.625" style="29" customWidth="1"/>
    <col min="36" max="16384" width="9.00390625" style="29" customWidth="1"/>
  </cols>
  <sheetData>
    <row r="1" spans="1:35" ht="16.5" customHeight="1">
      <c r="A1" s="171" t="s">
        <v>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row>
    <row r="2" spans="1:35" ht="24">
      <c r="A2" s="173" t="s">
        <v>1</v>
      </c>
      <c r="B2" s="173"/>
      <c r="C2" s="173"/>
      <c r="D2" s="173"/>
      <c r="E2" s="173"/>
      <c r="F2" s="173"/>
      <c r="G2" s="173"/>
      <c r="H2" s="173"/>
      <c r="I2" s="188"/>
      <c r="J2" s="173"/>
      <c r="K2" s="173"/>
      <c r="L2" s="173"/>
      <c r="M2" s="173"/>
      <c r="N2" s="173"/>
      <c r="O2" s="173"/>
      <c r="P2" s="173"/>
      <c r="Q2" s="173"/>
      <c r="R2" s="173"/>
      <c r="S2" s="173"/>
      <c r="T2" s="197"/>
      <c r="U2" s="197"/>
      <c r="V2" s="173"/>
      <c r="W2" s="173"/>
      <c r="X2" s="173"/>
      <c r="Y2" s="173"/>
      <c r="Z2" s="173"/>
      <c r="AA2" s="173"/>
      <c r="AB2" s="173"/>
      <c r="AC2" s="173"/>
      <c r="AD2" s="173"/>
      <c r="AE2" s="173"/>
      <c r="AF2" s="173"/>
      <c r="AG2" s="173"/>
      <c r="AH2" s="173"/>
      <c r="AI2" s="173"/>
    </row>
    <row r="3" spans="1:35" s="155" customFormat="1" ht="20.25" customHeight="1">
      <c r="A3" s="7" t="s">
        <v>2</v>
      </c>
      <c r="B3" s="7"/>
      <c r="C3" s="7"/>
      <c r="D3" s="7"/>
      <c r="E3" s="7"/>
      <c r="F3" s="7" t="s">
        <v>3</v>
      </c>
      <c r="G3" s="7" t="s">
        <v>4</v>
      </c>
      <c r="H3" s="7" t="s">
        <v>5</v>
      </c>
      <c r="I3" s="32" t="s">
        <v>6</v>
      </c>
      <c r="J3" s="7"/>
      <c r="K3" s="7"/>
      <c r="L3" s="7"/>
      <c r="M3" s="7" t="s">
        <v>7</v>
      </c>
      <c r="N3" s="7" t="s">
        <v>8</v>
      </c>
      <c r="O3" s="7" t="s">
        <v>9</v>
      </c>
      <c r="P3" s="7" t="s">
        <v>10</v>
      </c>
      <c r="Q3" s="7" t="s">
        <v>11</v>
      </c>
      <c r="R3" s="7"/>
      <c r="S3" s="7"/>
      <c r="T3" s="20" t="s">
        <v>12</v>
      </c>
      <c r="U3" s="20"/>
      <c r="V3" s="20"/>
      <c r="W3" s="20" t="s">
        <v>13</v>
      </c>
      <c r="X3" s="20" t="s">
        <v>14</v>
      </c>
      <c r="Y3" s="20" t="s">
        <v>15</v>
      </c>
      <c r="Z3" s="20"/>
      <c r="AA3" s="20" t="s">
        <v>16</v>
      </c>
      <c r="AB3" s="20"/>
      <c r="AC3" s="20"/>
      <c r="AD3" s="20"/>
      <c r="AE3" s="20" t="s">
        <v>17</v>
      </c>
      <c r="AF3" s="20" t="s">
        <v>18</v>
      </c>
      <c r="AG3" s="20" t="s">
        <v>19</v>
      </c>
      <c r="AH3" s="20" t="s">
        <v>20</v>
      </c>
      <c r="AI3" s="7" t="s">
        <v>21</v>
      </c>
    </row>
    <row r="4" spans="1:35" s="155" customFormat="1" ht="14.25" customHeight="1">
      <c r="A4" s="7"/>
      <c r="B4" s="7"/>
      <c r="C4" s="7"/>
      <c r="D4" s="7"/>
      <c r="E4" s="7"/>
      <c r="F4" s="7"/>
      <c r="G4" s="7"/>
      <c r="H4" s="7"/>
      <c r="I4" s="32" t="s">
        <v>22</v>
      </c>
      <c r="J4" s="7" t="s">
        <v>23</v>
      </c>
      <c r="K4" s="7" t="s">
        <v>24</v>
      </c>
      <c r="L4" s="7" t="s">
        <v>25</v>
      </c>
      <c r="M4" s="7"/>
      <c r="N4" s="7"/>
      <c r="O4" s="7"/>
      <c r="P4" s="7"/>
      <c r="Q4" s="7" t="s">
        <v>26</v>
      </c>
      <c r="R4" s="7" t="s">
        <v>27</v>
      </c>
      <c r="S4" s="7" t="s">
        <v>28</v>
      </c>
      <c r="T4" s="20" t="s">
        <v>29</v>
      </c>
      <c r="U4" s="20" t="s">
        <v>30</v>
      </c>
      <c r="V4" s="20"/>
      <c r="W4" s="20"/>
      <c r="X4" s="20"/>
      <c r="Y4" s="7" t="s">
        <v>26</v>
      </c>
      <c r="Z4" s="7" t="s">
        <v>31</v>
      </c>
      <c r="AA4" s="20" t="s">
        <v>32</v>
      </c>
      <c r="AB4" s="20" t="s">
        <v>33</v>
      </c>
      <c r="AC4" s="20" t="s">
        <v>34</v>
      </c>
      <c r="AD4" s="26" t="s">
        <v>35</v>
      </c>
      <c r="AE4" s="20"/>
      <c r="AF4" s="20"/>
      <c r="AG4" s="20"/>
      <c r="AH4" s="20"/>
      <c r="AI4" s="7"/>
    </row>
    <row r="5" spans="1:35" s="155" customFormat="1" ht="14.25" customHeight="1">
      <c r="A5" s="7"/>
      <c r="B5" s="7"/>
      <c r="C5" s="7"/>
      <c r="D5" s="7"/>
      <c r="E5" s="7"/>
      <c r="F5" s="7"/>
      <c r="G5" s="7"/>
      <c r="H5" s="7"/>
      <c r="I5" s="32"/>
      <c r="J5" s="7"/>
      <c r="K5" s="7"/>
      <c r="L5" s="7"/>
      <c r="M5" s="7"/>
      <c r="N5" s="7"/>
      <c r="O5" s="7"/>
      <c r="P5" s="7"/>
      <c r="Q5" s="7"/>
      <c r="R5" s="7"/>
      <c r="S5" s="7"/>
      <c r="T5" s="20"/>
      <c r="U5" s="20" t="s">
        <v>36</v>
      </c>
      <c r="V5" s="20" t="s">
        <v>37</v>
      </c>
      <c r="W5" s="20"/>
      <c r="X5" s="20"/>
      <c r="Y5" s="7"/>
      <c r="Z5" s="7"/>
      <c r="AA5" s="20"/>
      <c r="AB5" s="20"/>
      <c r="AC5" s="20"/>
      <c r="AD5" s="26"/>
      <c r="AE5" s="20"/>
      <c r="AF5" s="20"/>
      <c r="AG5" s="20"/>
      <c r="AH5" s="20"/>
      <c r="AI5" s="7"/>
    </row>
    <row r="6" spans="1:35" s="155" customFormat="1" ht="40.5" customHeight="1">
      <c r="A6" s="7" t="s">
        <v>38</v>
      </c>
      <c r="B6" s="7" t="s">
        <v>39</v>
      </c>
      <c r="C6" s="7" t="s">
        <v>40</v>
      </c>
      <c r="D6" s="7" t="s">
        <v>41</v>
      </c>
      <c r="E6" s="7" t="s">
        <v>2</v>
      </c>
      <c r="F6" s="7"/>
      <c r="G6" s="7"/>
      <c r="H6" s="7"/>
      <c r="I6" s="32"/>
      <c r="J6" s="7"/>
      <c r="K6" s="7"/>
      <c r="L6" s="7"/>
      <c r="M6" s="7"/>
      <c r="N6" s="7"/>
      <c r="O6" s="7"/>
      <c r="P6" s="7"/>
      <c r="Q6" s="7"/>
      <c r="R6" s="7"/>
      <c r="S6" s="7"/>
      <c r="T6" s="20"/>
      <c r="U6" s="20"/>
      <c r="V6" s="20"/>
      <c r="W6" s="20"/>
      <c r="X6" s="20"/>
      <c r="Y6" s="7"/>
      <c r="Z6" s="7"/>
      <c r="AA6" s="20"/>
      <c r="AB6" s="20"/>
      <c r="AC6" s="20"/>
      <c r="AD6" s="26"/>
      <c r="AE6" s="20"/>
      <c r="AF6" s="20"/>
      <c r="AG6" s="20"/>
      <c r="AH6" s="20"/>
      <c r="AI6" s="7"/>
    </row>
    <row r="7" spans="1:35" s="156" customFormat="1" ht="40.5" customHeight="1">
      <c r="A7" s="174" t="s">
        <v>26</v>
      </c>
      <c r="B7" s="174"/>
      <c r="C7" s="174"/>
      <c r="D7" s="175">
        <v>45</v>
      </c>
      <c r="E7" s="175"/>
      <c r="F7" s="175"/>
      <c r="G7" s="175"/>
      <c r="H7" s="175"/>
      <c r="I7" s="175"/>
      <c r="J7" s="175"/>
      <c r="K7" s="175"/>
      <c r="L7" s="175"/>
      <c r="M7" s="175"/>
      <c r="N7" s="175"/>
      <c r="O7" s="175"/>
      <c r="P7" s="175"/>
      <c r="Q7" s="175"/>
      <c r="R7" s="175"/>
      <c r="S7" s="175"/>
      <c r="T7" s="198">
        <f>SUM(T8:T52)</f>
        <v>795293.8099999999</v>
      </c>
      <c r="U7" s="198">
        <f>SUM(U8:U52)</f>
        <v>112741</v>
      </c>
      <c r="V7" s="175"/>
      <c r="W7" s="175"/>
      <c r="X7" s="175"/>
      <c r="Y7" s="175"/>
      <c r="Z7" s="175"/>
      <c r="AA7" s="205"/>
      <c r="AB7" s="205"/>
      <c r="AC7" s="205"/>
      <c r="AD7" s="205"/>
      <c r="AE7" s="205"/>
      <c r="AF7" s="205"/>
      <c r="AG7" s="205"/>
      <c r="AH7" s="205"/>
      <c r="AI7" s="205"/>
    </row>
    <row r="8" spans="1:35" s="157" customFormat="1" ht="78.75">
      <c r="A8" s="86">
        <v>1</v>
      </c>
      <c r="B8" s="86" t="s">
        <v>42</v>
      </c>
      <c r="C8" s="86" t="s">
        <v>43</v>
      </c>
      <c r="D8" s="86" t="s">
        <v>44</v>
      </c>
      <c r="E8" s="86" t="s">
        <v>45</v>
      </c>
      <c r="F8" s="86" t="s">
        <v>46</v>
      </c>
      <c r="G8" s="86">
        <v>108</v>
      </c>
      <c r="H8" s="86">
        <v>0.35</v>
      </c>
      <c r="I8" s="86" t="s">
        <v>47</v>
      </c>
      <c r="J8" s="86">
        <v>24151.8</v>
      </c>
      <c r="K8" s="86">
        <v>0</v>
      </c>
      <c r="L8" s="86">
        <v>350</v>
      </c>
      <c r="M8" s="92" t="s">
        <v>48</v>
      </c>
      <c r="N8" s="86">
        <v>2018</v>
      </c>
      <c r="O8" s="86">
        <v>2021</v>
      </c>
      <c r="P8" s="86" t="s">
        <v>27</v>
      </c>
      <c r="Q8" s="86">
        <v>97676.84</v>
      </c>
      <c r="R8" s="86">
        <v>97676.84</v>
      </c>
      <c r="S8" s="86"/>
      <c r="T8" s="117">
        <v>41388.74</v>
      </c>
      <c r="U8" s="117">
        <v>5000</v>
      </c>
      <c r="V8" s="86">
        <v>36389</v>
      </c>
      <c r="W8" s="86">
        <v>5600</v>
      </c>
      <c r="X8" s="86">
        <v>4589</v>
      </c>
      <c r="Y8" s="86">
        <v>800</v>
      </c>
      <c r="Z8" s="86">
        <v>450</v>
      </c>
      <c r="AA8" s="86" t="s">
        <v>49</v>
      </c>
      <c r="AB8" s="86"/>
      <c r="AC8" s="86" t="s">
        <v>50</v>
      </c>
      <c r="AD8" s="86" t="s">
        <v>51</v>
      </c>
      <c r="AE8" s="133">
        <v>43435</v>
      </c>
      <c r="AF8" s="86" t="s">
        <v>52</v>
      </c>
      <c r="AG8" s="86" t="s">
        <v>53</v>
      </c>
      <c r="AH8" s="86" t="s">
        <v>54</v>
      </c>
      <c r="AI8" s="86" t="s">
        <v>46</v>
      </c>
    </row>
    <row r="9" spans="1:35" s="157" customFormat="1" ht="45">
      <c r="A9" s="86">
        <v>2</v>
      </c>
      <c r="B9" s="86" t="s">
        <v>55</v>
      </c>
      <c r="C9" s="86" t="s">
        <v>56</v>
      </c>
      <c r="D9" s="86" t="s">
        <v>57</v>
      </c>
      <c r="E9" s="86" t="s">
        <v>58</v>
      </c>
      <c r="F9" s="13" t="s">
        <v>46</v>
      </c>
      <c r="G9" s="86">
        <v>75</v>
      </c>
      <c r="H9" s="86">
        <v>0.73</v>
      </c>
      <c r="I9" s="86" t="s">
        <v>59</v>
      </c>
      <c r="J9" s="86">
        <v>24000</v>
      </c>
      <c r="K9" s="86">
        <v>0</v>
      </c>
      <c r="L9" s="86">
        <v>450</v>
      </c>
      <c r="M9" s="92" t="s">
        <v>60</v>
      </c>
      <c r="N9" s="86">
        <v>2018</v>
      </c>
      <c r="O9" s="86">
        <v>2020</v>
      </c>
      <c r="P9" s="86" t="s">
        <v>27</v>
      </c>
      <c r="Q9" s="86">
        <v>27000</v>
      </c>
      <c r="R9" s="86">
        <v>27000</v>
      </c>
      <c r="S9" s="86">
        <v>0</v>
      </c>
      <c r="T9" s="129" t="s">
        <v>61</v>
      </c>
      <c r="U9" s="117">
        <v>5000</v>
      </c>
      <c r="V9" s="86">
        <v>6496</v>
      </c>
      <c r="W9" s="86">
        <v>3192</v>
      </c>
      <c r="X9" s="86">
        <v>2349</v>
      </c>
      <c r="Y9" s="86">
        <v>545</v>
      </c>
      <c r="Z9" s="86">
        <v>95</v>
      </c>
      <c r="AA9" s="86" t="s">
        <v>62</v>
      </c>
      <c r="AB9" s="86"/>
      <c r="AC9" s="86" t="s">
        <v>50</v>
      </c>
      <c r="AD9" s="86" t="s">
        <v>63</v>
      </c>
      <c r="AE9" s="133">
        <v>43344</v>
      </c>
      <c r="AF9" s="86" t="s">
        <v>64</v>
      </c>
      <c r="AG9" s="86" t="s">
        <v>65</v>
      </c>
      <c r="AH9" s="86" t="s">
        <v>66</v>
      </c>
      <c r="AI9" s="206"/>
    </row>
    <row r="10" spans="1:35" s="157" customFormat="1" ht="45">
      <c r="A10" s="86">
        <v>3</v>
      </c>
      <c r="B10" s="86" t="s">
        <v>55</v>
      </c>
      <c r="C10" s="86" t="s">
        <v>67</v>
      </c>
      <c r="D10" s="86" t="s">
        <v>68</v>
      </c>
      <c r="E10" s="86" t="s">
        <v>69</v>
      </c>
      <c r="F10" s="13" t="s">
        <v>46</v>
      </c>
      <c r="G10" s="86">
        <v>110</v>
      </c>
      <c r="H10" s="86">
        <v>1.42</v>
      </c>
      <c r="I10" s="86" t="s">
        <v>70</v>
      </c>
      <c r="J10" s="86">
        <v>46555</v>
      </c>
      <c r="K10" s="86">
        <v>0</v>
      </c>
      <c r="L10" s="86">
        <v>820</v>
      </c>
      <c r="M10" s="92" t="s">
        <v>71</v>
      </c>
      <c r="N10" s="86">
        <v>2018</v>
      </c>
      <c r="O10" s="86">
        <v>2021</v>
      </c>
      <c r="P10" s="86" t="s">
        <v>27</v>
      </c>
      <c r="Q10" s="86">
        <v>7436</v>
      </c>
      <c r="R10" s="86">
        <v>7436</v>
      </c>
      <c r="S10" s="86"/>
      <c r="T10" s="117">
        <v>2707</v>
      </c>
      <c r="U10" s="117">
        <v>2165</v>
      </c>
      <c r="V10" s="86">
        <v>542</v>
      </c>
      <c r="W10" s="86">
        <v>0</v>
      </c>
      <c r="X10" s="86">
        <v>500</v>
      </c>
      <c r="Y10" s="86">
        <v>1565</v>
      </c>
      <c r="Z10" s="86">
        <v>86</v>
      </c>
      <c r="AA10" s="86" t="s">
        <v>72</v>
      </c>
      <c r="AB10" s="206"/>
      <c r="AC10" s="86" t="s">
        <v>50</v>
      </c>
      <c r="AD10" s="86" t="s">
        <v>73</v>
      </c>
      <c r="AE10" s="133">
        <v>43282</v>
      </c>
      <c r="AF10" s="86" t="s">
        <v>74</v>
      </c>
      <c r="AG10" s="86" t="s">
        <v>75</v>
      </c>
      <c r="AH10" s="86" t="s">
        <v>76</v>
      </c>
      <c r="AI10" s="206"/>
    </row>
    <row r="11" spans="1:35" s="157" customFormat="1" ht="45">
      <c r="A11" s="86">
        <v>4</v>
      </c>
      <c r="B11" s="86" t="s">
        <v>55</v>
      </c>
      <c r="C11" s="86" t="s">
        <v>77</v>
      </c>
      <c r="D11" s="86" t="s">
        <v>78</v>
      </c>
      <c r="E11" s="86" t="s">
        <v>79</v>
      </c>
      <c r="F11" s="13" t="s">
        <v>46</v>
      </c>
      <c r="G11" s="86">
        <v>23</v>
      </c>
      <c r="H11" s="86">
        <v>1.57</v>
      </c>
      <c r="I11" s="86" t="s">
        <v>80</v>
      </c>
      <c r="J11" s="86">
        <v>14000</v>
      </c>
      <c r="K11" s="86">
        <v>0</v>
      </c>
      <c r="L11" s="86">
        <v>200</v>
      </c>
      <c r="M11" s="92" t="s">
        <v>81</v>
      </c>
      <c r="N11" s="86">
        <v>2018</v>
      </c>
      <c r="O11" s="86">
        <v>2020</v>
      </c>
      <c r="P11" s="86" t="s">
        <v>27</v>
      </c>
      <c r="Q11" s="86">
        <v>25915</v>
      </c>
      <c r="R11" s="86">
        <v>25915</v>
      </c>
      <c r="S11" s="86">
        <v>0</v>
      </c>
      <c r="T11" s="117">
        <v>12701</v>
      </c>
      <c r="U11" s="117">
        <v>5000</v>
      </c>
      <c r="V11" s="86">
        <v>7701</v>
      </c>
      <c r="W11" s="86">
        <v>1000</v>
      </c>
      <c r="X11" s="86">
        <v>1000</v>
      </c>
      <c r="Y11" s="86">
        <v>520</v>
      </c>
      <c r="Z11" s="86">
        <v>320</v>
      </c>
      <c r="AA11" s="86" t="s">
        <v>82</v>
      </c>
      <c r="AB11" s="86" t="s">
        <v>83</v>
      </c>
      <c r="AC11" s="86" t="s">
        <v>50</v>
      </c>
      <c r="AD11" s="86" t="s">
        <v>84</v>
      </c>
      <c r="AE11" s="28">
        <v>43282</v>
      </c>
      <c r="AF11" s="86" t="s">
        <v>85</v>
      </c>
      <c r="AG11" s="13" t="s">
        <v>86</v>
      </c>
      <c r="AH11" s="86" t="s">
        <v>87</v>
      </c>
      <c r="AI11" s="206"/>
    </row>
    <row r="12" spans="1:35" s="157" customFormat="1" ht="45">
      <c r="A12" s="86">
        <v>5</v>
      </c>
      <c r="B12" s="86" t="s">
        <v>55</v>
      </c>
      <c r="C12" s="86" t="s">
        <v>88</v>
      </c>
      <c r="D12" s="86" t="s">
        <v>89</v>
      </c>
      <c r="E12" s="86" t="s">
        <v>90</v>
      </c>
      <c r="F12" s="86" t="s">
        <v>46</v>
      </c>
      <c r="G12" s="107">
        <v>26.5</v>
      </c>
      <c r="H12" s="86">
        <v>1.57</v>
      </c>
      <c r="I12" s="223" t="s">
        <v>91</v>
      </c>
      <c r="J12" s="86">
        <v>23000</v>
      </c>
      <c r="K12" s="86">
        <v>0</v>
      </c>
      <c r="L12" s="86">
        <v>265</v>
      </c>
      <c r="M12" s="92" t="s">
        <v>92</v>
      </c>
      <c r="N12" s="86">
        <v>2018</v>
      </c>
      <c r="O12" s="86">
        <v>2020</v>
      </c>
      <c r="P12" s="86" t="s">
        <v>93</v>
      </c>
      <c r="Q12" s="86">
        <v>23000</v>
      </c>
      <c r="R12" s="86"/>
      <c r="S12" s="86">
        <v>23000</v>
      </c>
      <c r="T12" s="117">
        <v>8018</v>
      </c>
      <c r="U12" s="117">
        <v>5000</v>
      </c>
      <c r="V12" s="86">
        <v>3018</v>
      </c>
      <c r="W12" s="86">
        <v>2858</v>
      </c>
      <c r="X12" s="86">
        <v>2637</v>
      </c>
      <c r="Y12" s="86">
        <v>600</v>
      </c>
      <c r="Z12" s="86">
        <v>335</v>
      </c>
      <c r="AA12" s="86" t="s">
        <v>94</v>
      </c>
      <c r="AB12" s="86" t="s">
        <v>95</v>
      </c>
      <c r="AC12" s="86" t="s">
        <v>50</v>
      </c>
      <c r="AD12" s="223" t="s">
        <v>96</v>
      </c>
      <c r="AE12" s="133">
        <v>43191</v>
      </c>
      <c r="AF12" s="86" t="s">
        <v>97</v>
      </c>
      <c r="AG12" s="86" t="s">
        <v>98</v>
      </c>
      <c r="AH12" s="86" t="s">
        <v>99</v>
      </c>
      <c r="AI12" s="206"/>
    </row>
    <row r="13" spans="1:35" s="157" customFormat="1" ht="78.75">
      <c r="A13" s="86">
        <v>6</v>
      </c>
      <c r="B13" s="86" t="s">
        <v>100</v>
      </c>
      <c r="C13" s="13" t="s">
        <v>101</v>
      </c>
      <c r="D13" s="23" t="s">
        <v>102</v>
      </c>
      <c r="E13" s="13" t="s">
        <v>103</v>
      </c>
      <c r="F13" s="13" t="s">
        <v>104</v>
      </c>
      <c r="G13" s="86">
        <v>21</v>
      </c>
      <c r="H13" s="13">
        <v>1.69</v>
      </c>
      <c r="I13" s="176" t="s">
        <v>105</v>
      </c>
      <c r="J13" s="13">
        <v>21386</v>
      </c>
      <c r="K13" s="13">
        <v>0</v>
      </c>
      <c r="L13" s="13">
        <v>330</v>
      </c>
      <c r="M13" s="92" t="s">
        <v>106</v>
      </c>
      <c r="N13" s="13">
        <v>2018</v>
      </c>
      <c r="O13" s="13">
        <v>2020</v>
      </c>
      <c r="P13" s="13" t="s">
        <v>27</v>
      </c>
      <c r="Q13" s="13">
        <v>62034.84</v>
      </c>
      <c r="R13" s="13">
        <v>62034.84</v>
      </c>
      <c r="S13" s="86">
        <v>0</v>
      </c>
      <c r="T13" s="116">
        <v>25180</v>
      </c>
      <c r="U13" s="116">
        <v>2000</v>
      </c>
      <c r="V13" s="13">
        <v>23180</v>
      </c>
      <c r="W13" s="13">
        <v>9480</v>
      </c>
      <c r="X13" s="13">
        <v>3500</v>
      </c>
      <c r="Y13" s="13">
        <v>600</v>
      </c>
      <c r="Z13" s="13">
        <v>270</v>
      </c>
      <c r="AA13" s="13" t="s">
        <v>107</v>
      </c>
      <c r="AB13" s="86" t="s">
        <v>108</v>
      </c>
      <c r="AC13" s="13" t="s">
        <v>50</v>
      </c>
      <c r="AD13" s="86" t="s">
        <v>109</v>
      </c>
      <c r="AE13" s="23">
        <v>2019.07</v>
      </c>
      <c r="AF13" s="13" t="s">
        <v>110</v>
      </c>
      <c r="AG13" s="13" t="s">
        <v>111</v>
      </c>
      <c r="AH13" s="13" t="s">
        <v>112</v>
      </c>
      <c r="AI13" s="13"/>
    </row>
    <row r="14" spans="1:249" s="157" customFormat="1" ht="90">
      <c r="A14" s="86">
        <v>7</v>
      </c>
      <c r="B14" s="13" t="s">
        <v>113</v>
      </c>
      <c r="C14" s="13" t="s">
        <v>114</v>
      </c>
      <c r="D14" s="23" t="s">
        <v>115</v>
      </c>
      <c r="E14" s="23" t="s">
        <v>116</v>
      </c>
      <c r="F14" s="13" t="s">
        <v>117</v>
      </c>
      <c r="G14" s="13">
        <v>84.44</v>
      </c>
      <c r="H14" s="13">
        <v>0.32</v>
      </c>
      <c r="I14" s="176" t="s">
        <v>118</v>
      </c>
      <c r="J14" s="13">
        <v>13928</v>
      </c>
      <c r="K14" s="13"/>
      <c r="L14" s="13">
        <v>270</v>
      </c>
      <c r="M14" s="12" t="s">
        <v>119</v>
      </c>
      <c r="N14" s="13">
        <v>2018</v>
      </c>
      <c r="O14" s="13">
        <v>2021</v>
      </c>
      <c r="P14" s="13" t="s">
        <v>27</v>
      </c>
      <c r="Q14" s="13">
        <v>90065.07</v>
      </c>
      <c r="R14" s="13">
        <v>90065.07</v>
      </c>
      <c r="S14" s="13"/>
      <c r="T14" s="116">
        <v>58000</v>
      </c>
      <c r="U14" s="116">
        <v>2000</v>
      </c>
      <c r="V14" s="13">
        <v>56000</v>
      </c>
      <c r="W14" s="199"/>
      <c r="X14" s="23">
        <v>14000</v>
      </c>
      <c r="Y14" s="23">
        <v>800</v>
      </c>
      <c r="Z14" s="23">
        <v>530</v>
      </c>
      <c r="AA14" s="13" t="s">
        <v>120</v>
      </c>
      <c r="AB14" s="13" t="s">
        <v>121</v>
      </c>
      <c r="AC14" s="13" t="s">
        <v>50</v>
      </c>
      <c r="AD14" s="224" t="s">
        <v>122</v>
      </c>
      <c r="AE14" s="100" t="s">
        <v>123</v>
      </c>
      <c r="AF14" s="13" t="s">
        <v>124</v>
      </c>
      <c r="AG14" s="13" t="s">
        <v>125</v>
      </c>
      <c r="AH14" s="13" t="s">
        <v>126</v>
      </c>
      <c r="AI14" s="13" t="s">
        <v>127</v>
      </c>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c r="ER14" s="218"/>
      <c r="ES14" s="218"/>
      <c r="ET14" s="218"/>
      <c r="EU14" s="218"/>
      <c r="EV14" s="218"/>
      <c r="EW14" s="218"/>
      <c r="EX14" s="218"/>
      <c r="EY14" s="218"/>
      <c r="EZ14" s="218"/>
      <c r="FA14" s="218"/>
      <c r="FB14" s="218"/>
      <c r="FC14" s="218"/>
      <c r="FD14" s="218"/>
      <c r="FE14" s="218"/>
      <c r="FF14" s="218"/>
      <c r="FG14" s="218"/>
      <c r="FH14" s="218"/>
      <c r="FI14" s="218"/>
      <c r="FJ14" s="218"/>
      <c r="FK14" s="218"/>
      <c r="FL14" s="218"/>
      <c r="FM14" s="218"/>
      <c r="FN14" s="218"/>
      <c r="FO14" s="218"/>
      <c r="FP14" s="218"/>
      <c r="FQ14" s="218"/>
      <c r="FR14" s="218"/>
      <c r="FS14" s="218"/>
      <c r="FT14" s="218"/>
      <c r="FU14" s="218"/>
      <c r="FV14" s="218"/>
      <c r="FW14" s="218"/>
      <c r="FX14" s="218"/>
      <c r="FY14" s="218"/>
      <c r="FZ14" s="218"/>
      <c r="GA14" s="218"/>
      <c r="GB14" s="218"/>
      <c r="GC14" s="218"/>
      <c r="GD14" s="218"/>
      <c r="GE14" s="218"/>
      <c r="GF14" s="218"/>
      <c r="GG14" s="218"/>
      <c r="GH14" s="218"/>
      <c r="GI14" s="218"/>
      <c r="GJ14" s="218"/>
      <c r="GK14" s="218"/>
      <c r="GL14" s="218"/>
      <c r="GM14" s="218"/>
      <c r="GN14" s="218"/>
      <c r="GO14" s="218"/>
      <c r="GP14" s="218"/>
      <c r="GQ14" s="218"/>
      <c r="GR14" s="218"/>
      <c r="GS14" s="218"/>
      <c r="GT14" s="218"/>
      <c r="GU14" s="218"/>
      <c r="GV14" s="218"/>
      <c r="GW14" s="218"/>
      <c r="GX14" s="218"/>
      <c r="GY14" s="218"/>
      <c r="GZ14" s="218"/>
      <c r="HA14" s="218"/>
      <c r="HB14" s="218"/>
      <c r="HC14" s="218"/>
      <c r="HD14" s="218"/>
      <c r="HE14" s="218"/>
      <c r="HF14" s="218"/>
      <c r="HG14" s="218"/>
      <c r="HH14" s="218"/>
      <c r="HI14" s="218"/>
      <c r="HJ14" s="218"/>
      <c r="HK14" s="218"/>
      <c r="HL14" s="218"/>
      <c r="HM14" s="218"/>
      <c r="HN14" s="218"/>
      <c r="HO14" s="218"/>
      <c r="HP14" s="218"/>
      <c r="HQ14" s="218"/>
      <c r="HR14" s="218"/>
      <c r="HS14" s="218"/>
      <c r="HT14" s="218"/>
      <c r="HU14" s="218"/>
      <c r="HV14" s="218"/>
      <c r="HW14" s="218"/>
      <c r="HX14" s="218"/>
      <c r="HY14" s="218"/>
      <c r="HZ14" s="218"/>
      <c r="IA14" s="218"/>
      <c r="IB14" s="218"/>
      <c r="IC14" s="218"/>
      <c r="ID14" s="218"/>
      <c r="IE14" s="218"/>
      <c r="IF14" s="218"/>
      <c r="IG14" s="218"/>
      <c r="IH14" s="218"/>
      <c r="II14" s="218"/>
      <c r="IJ14" s="218"/>
      <c r="IK14" s="218"/>
      <c r="IL14" s="218"/>
      <c r="IM14" s="218"/>
      <c r="IN14" s="218"/>
      <c r="IO14" s="218"/>
    </row>
    <row r="15" spans="1:35" s="158" customFormat="1" ht="101.25">
      <c r="A15" s="86">
        <v>8</v>
      </c>
      <c r="B15" s="13" t="s">
        <v>128</v>
      </c>
      <c r="C15" s="13" t="s">
        <v>129</v>
      </c>
      <c r="D15" s="23" t="s">
        <v>130</v>
      </c>
      <c r="E15" s="23" t="s">
        <v>131</v>
      </c>
      <c r="F15" s="86" t="s">
        <v>117</v>
      </c>
      <c r="G15" s="13">
        <v>44.01</v>
      </c>
      <c r="H15" s="13">
        <v>0.92</v>
      </c>
      <c r="I15" s="176" t="s">
        <v>132</v>
      </c>
      <c r="J15" s="13">
        <v>12843.5</v>
      </c>
      <c r="K15" s="86">
        <v>0</v>
      </c>
      <c r="L15" s="13">
        <v>599</v>
      </c>
      <c r="M15" s="12" t="s">
        <v>133</v>
      </c>
      <c r="N15" s="13">
        <v>2019</v>
      </c>
      <c r="O15" s="13">
        <v>2021</v>
      </c>
      <c r="P15" s="86" t="s">
        <v>134</v>
      </c>
      <c r="Q15" s="13">
        <v>39609.49</v>
      </c>
      <c r="R15" s="13">
        <v>39609.49</v>
      </c>
      <c r="S15" s="13">
        <v>0</v>
      </c>
      <c r="T15" s="116">
        <v>18459</v>
      </c>
      <c r="U15" s="117">
        <v>2000</v>
      </c>
      <c r="V15" s="13">
        <v>16459</v>
      </c>
      <c r="W15" s="13"/>
      <c r="X15" s="13">
        <v>4050</v>
      </c>
      <c r="Y15" s="13">
        <v>1169</v>
      </c>
      <c r="Z15" s="86">
        <v>570</v>
      </c>
      <c r="AA15" s="13" t="s">
        <v>135</v>
      </c>
      <c r="AB15" s="13" t="s">
        <v>136</v>
      </c>
      <c r="AC15" s="13" t="s">
        <v>50</v>
      </c>
      <c r="AD15" s="13" t="s">
        <v>137</v>
      </c>
      <c r="AE15" s="132" t="s">
        <v>138</v>
      </c>
      <c r="AF15" s="13" t="s">
        <v>139</v>
      </c>
      <c r="AG15" s="13" t="s">
        <v>140</v>
      </c>
      <c r="AH15" s="13" t="s">
        <v>141</v>
      </c>
      <c r="AI15" s="12" t="s">
        <v>142</v>
      </c>
    </row>
    <row r="16" spans="1:35" s="157" customFormat="1" ht="45">
      <c r="A16" s="86">
        <v>9</v>
      </c>
      <c r="B16" s="86" t="s">
        <v>143</v>
      </c>
      <c r="C16" s="86" t="s">
        <v>144</v>
      </c>
      <c r="D16" s="86" t="s">
        <v>145</v>
      </c>
      <c r="E16" s="86" t="s">
        <v>146</v>
      </c>
      <c r="F16" s="86" t="s">
        <v>117</v>
      </c>
      <c r="G16" s="86">
        <v>145.5431</v>
      </c>
      <c r="H16" s="86">
        <v>0.95</v>
      </c>
      <c r="I16" s="223" t="s">
        <v>147</v>
      </c>
      <c r="J16" s="86">
        <v>91792.8</v>
      </c>
      <c r="K16" s="86">
        <v>4000</v>
      </c>
      <c r="L16" s="86">
        <v>900</v>
      </c>
      <c r="M16" s="92" t="s">
        <v>148</v>
      </c>
      <c r="N16" s="86">
        <v>2018</v>
      </c>
      <c r="O16" s="86">
        <v>2020</v>
      </c>
      <c r="P16" s="86" t="s">
        <v>27</v>
      </c>
      <c r="Q16" s="86">
        <v>25856.4</v>
      </c>
      <c r="R16" s="86">
        <v>25856.4</v>
      </c>
      <c r="S16" s="86"/>
      <c r="T16" s="117">
        <v>14200</v>
      </c>
      <c r="U16" s="117">
        <v>2000</v>
      </c>
      <c r="V16" s="86">
        <v>12200</v>
      </c>
      <c r="W16" s="86">
        <v>10484</v>
      </c>
      <c r="X16" s="86">
        <v>2800</v>
      </c>
      <c r="Y16" s="86">
        <v>1300</v>
      </c>
      <c r="Z16" s="86">
        <v>400</v>
      </c>
      <c r="AA16" s="201" t="s">
        <v>149</v>
      </c>
      <c r="AB16" s="207"/>
      <c r="AC16" s="201" t="s">
        <v>50</v>
      </c>
      <c r="AD16" s="201" t="s">
        <v>150</v>
      </c>
      <c r="AE16" s="208">
        <v>43371</v>
      </c>
      <c r="AF16" s="201" t="s">
        <v>151</v>
      </c>
      <c r="AG16" s="201" t="s">
        <v>152</v>
      </c>
      <c r="AH16" s="201" t="s">
        <v>153</v>
      </c>
      <c r="AI16" s="201"/>
    </row>
    <row r="17" spans="1:35" s="157" customFormat="1" ht="67.5">
      <c r="A17" s="86">
        <v>10</v>
      </c>
      <c r="B17" s="86" t="s">
        <v>154</v>
      </c>
      <c r="C17" s="13" t="s">
        <v>155</v>
      </c>
      <c r="D17" s="23" t="s">
        <v>156</v>
      </c>
      <c r="E17" s="23" t="s">
        <v>157</v>
      </c>
      <c r="F17" s="13" t="s">
        <v>117</v>
      </c>
      <c r="G17" s="13">
        <v>197</v>
      </c>
      <c r="H17" s="13">
        <v>1.05</v>
      </c>
      <c r="I17" s="176" t="s">
        <v>158</v>
      </c>
      <c r="J17" s="13">
        <v>50501</v>
      </c>
      <c r="K17" s="13">
        <v>0</v>
      </c>
      <c r="L17" s="13">
        <v>900</v>
      </c>
      <c r="M17" s="12" t="s">
        <v>159</v>
      </c>
      <c r="N17" s="13">
        <v>2018</v>
      </c>
      <c r="O17" s="13">
        <v>2021</v>
      </c>
      <c r="P17" s="13" t="s">
        <v>160</v>
      </c>
      <c r="Q17" s="200">
        <v>64813.7</v>
      </c>
      <c r="R17" s="200">
        <v>64813.7</v>
      </c>
      <c r="S17" s="13"/>
      <c r="T17" s="116">
        <v>40331.34</v>
      </c>
      <c r="U17" s="116">
        <v>2000</v>
      </c>
      <c r="V17" s="13">
        <v>38331.34</v>
      </c>
      <c r="W17" s="13">
        <v>900</v>
      </c>
      <c r="X17" s="13">
        <v>4458</v>
      </c>
      <c r="Y17" s="13">
        <v>1786</v>
      </c>
      <c r="Z17" s="13">
        <v>886</v>
      </c>
      <c r="AA17" s="13" t="s">
        <v>161</v>
      </c>
      <c r="AB17" s="13" t="s">
        <v>162</v>
      </c>
      <c r="AC17" s="13" t="s">
        <v>50</v>
      </c>
      <c r="AD17" s="13" t="s">
        <v>163</v>
      </c>
      <c r="AE17" s="13" t="s">
        <v>164</v>
      </c>
      <c r="AF17" s="13" t="s">
        <v>165</v>
      </c>
      <c r="AG17" s="13" t="s">
        <v>166</v>
      </c>
      <c r="AH17" s="13" t="s">
        <v>167</v>
      </c>
      <c r="AI17" s="13"/>
    </row>
    <row r="18" spans="1:35" s="159" customFormat="1" ht="39.75" customHeight="1">
      <c r="A18" s="86">
        <v>11</v>
      </c>
      <c r="B18" s="86" t="s">
        <v>168</v>
      </c>
      <c r="C18" s="86" t="s">
        <v>169</v>
      </c>
      <c r="D18" s="86" t="s">
        <v>170</v>
      </c>
      <c r="E18" s="86" t="s">
        <v>171</v>
      </c>
      <c r="F18" s="86" t="s">
        <v>117</v>
      </c>
      <c r="G18" s="86">
        <v>150.48</v>
      </c>
      <c r="H18" s="86">
        <v>1.048</v>
      </c>
      <c r="I18" s="86">
        <v>455960323</v>
      </c>
      <c r="J18" s="86">
        <v>25046</v>
      </c>
      <c r="K18" s="86">
        <v>0</v>
      </c>
      <c r="L18" s="86">
        <v>397</v>
      </c>
      <c r="M18" s="86" t="s">
        <v>172</v>
      </c>
      <c r="N18" s="86" t="s">
        <v>173</v>
      </c>
      <c r="O18" s="86" t="s">
        <v>174</v>
      </c>
      <c r="P18" s="86" t="s">
        <v>175</v>
      </c>
      <c r="Q18" s="86">
        <v>38000</v>
      </c>
      <c r="R18" s="86" t="s">
        <v>108</v>
      </c>
      <c r="S18" s="86">
        <v>38000</v>
      </c>
      <c r="T18" s="86">
        <v>25500</v>
      </c>
      <c r="U18" s="86">
        <v>0</v>
      </c>
      <c r="V18" s="86">
        <v>25500</v>
      </c>
      <c r="W18" s="86">
        <v>1383.05</v>
      </c>
      <c r="X18" s="86">
        <v>4594.25</v>
      </c>
      <c r="Y18" s="86">
        <v>655</v>
      </c>
      <c r="Z18" s="86">
        <v>300</v>
      </c>
      <c r="AA18" s="86" t="s">
        <v>176</v>
      </c>
      <c r="AB18" s="86" t="s">
        <v>108</v>
      </c>
      <c r="AC18" s="86" t="s">
        <v>50</v>
      </c>
      <c r="AD18" s="86" t="s">
        <v>177</v>
      </c>
      <c r="AE18" s="86" t="s">
        <v>178</v>
      </c>
      <c r="AF18" s="86" t="s">
        <v>179</v>
      </c>
      <c r="AG18" s="86" t="s">
        <v>180</v>
      </c>
      <c r="AH18" s="86" t="s">
        <v>181</v>
      </c>
      <c r="AI18" s="86" t="s">
        <v>182</v>
      </c>
    </row>
    <row r="19" spans="1:35" s="157" customFormat="1" ht="56.25">
      <c r="A19" s="86">
        <v>12</v>
      </c>
      <c r="B19" s="86" t="s">
        <v>100</v>
      </c>
      <c r="C19" s="86" t="s">
        <v>183</v>
      </c>
      <c r="D19" s="86" t="s">
        <v>184</v>
      </c>
      <c r="E19" s="86" t="s">
        <v>185</v>
      </c>
      <c r="F19" s="13" t="s">
        <v>117</v>
      </c>
      <c r="G19" s="86">
        <v>26</v>
      </c>
      <c r="H19" s="13">
        <v>1.35</v>
      </c>
      <c r="I19" s="86" t="s">
        <v>186</v>
      </c>
      <c r="J19" s="13">
        <v>26074</v>
      </c>
      <c r="K19" s="13">
        <v>0</v>
      </c>
      <c r="L19" s="13">
        <v>174</v>
      </c>
      <c r="M19" s="92" t="s">
        <v>187</v>
      </c>
      <c r="N19" s="13">
        <v>2018</v>
      </c>
      <c r="O19" s="13">
        <v>2020</v>
      </c>
      <c r="P19" s="86" t="s">
        <v>27</v>
      </c>
      <c r="Q19" s="23">
        <v>95000</v>
      </c>
      <c r="R19" s="23">
        <v>95000</v>
      </c>
      <c r="S19" s="86">
        <v>0</v>
      </c>
      <c r="T19" s="117">
        <v>66274</v>
      </c>
      <c r="U19" s="116">
        <v>2000</v>
      </c>
      <c r="V19" s="13">
        <v>64274</v>
      </c>
      <c r="W19" s="13">
        <v>6299</v>
      </c>
      <c r="X19" s="13">
        <v>3506</v>
      </c>
      <c r="Y19" s="13" t="s">
        <v>188</v>
      </c>
      <c r="Z19" s="13">
        <v>157</v>
      </c>
      <c r="AA19" s="86" t="s">
        <v>189</v>
      </c>
      <c r="AB19" s="86" t="s">
        <v>108</v>
      </c>
      <c r="AC19" s="86" t="s">
        <v>50</v>
      </c>
      <c r="AD19" s="86" t="s">
        <v>190</v>
      </c>
      <c r="AE19" s="13">
        <v>2018.09</v>
      </c>
      <c r="AF19" s="13" t="s">
        <v>191</v>
      </c>
      <c r="AG19" s="86" t="s">
        <v>192</v>
      </c>
      <c r="AH19" s="86" t="s">
        <v>193</v>
      </c>
      <c r="AI19" s="86" t="s">
        <v>194</v>
      </c>
    </row>
    <row r="20" spans="1:35" s="157" customFormat="1" ht="90">
      <c r="A20" s="86">
        <v>13</v>
      </c>
      <c r="B20" s="86" t="s">
        <v>154</v>
      </c>
      <c r="C20" s="13" t="s">
        <v>195</v>
      </c>
      <c r="D20" s="23" t="s">
        <v>196</v>
      </c>
      <c r="E20" s="23" t="s">
        <v>197</v>
      </c>
      <c r="F20" s="13" t="s">
        <v>117</v>
      </c>
      <c r="G20" s="176">
        <v>170</v>
      </c>
      <c r="H20" s="13">
        <v>1.29</v>
      </c>
      <c r="I20" s="176">
        <v>1.24409824563974E+17</v>
      </c>
      <c r="J20" s="13">
        <v>34177</v>
      </c>
      <c r="K20" s="13">
        <v>0</v>
      </c>
      <c r="L20" s="13">
        <v>991</v>
      </c>
      <c r="M20" s="189" t="s">
        <v>198</v>
      </c>
      <c r="N20" s="13">
        <v>2018</v>
      </c>
      <c r="O20" s="13">
        <v>2020</v>
      </c>
      <c r="P20" s="13" t="s">
        <v>27</v>
      </c>
      <c r="Q20" s="13">
        <v>30500</v>
      </c>
      <c r="R20" s="13">
        <v>30500</v>
      </c>
      <c r="S20" s="13"/>
      <c r="T20" s="115">
        <v>15497.75</v>
      </c>
      <c r="U20" s="115">
        <v>2000</v>
      </c>
      <c r="V20" s="23">
        <v>13497.75</v>
      </c>
      <c r="W20" s="23"/>
      <c r="X20" s="23">
        <v>2600</v>
      </c>
      <c r="Y20" s="13">
        <v>1389</v>
      </c>
      <c r="Z20" s="13">
        <v>398</v>
      </c>
      <c r="AA20" s="13" t="s">
        <v>199</v>
      </c>
      <c r="AB20" s="24" t="s">
        <v>200</v>
      </c>
      <c r="AC20" s="13" t="s">
        <v>50</v>
      </c>
      <c r="AD20" s="13" t="s">
        <v>201</v>
      </c>
      <c r="AE20" s="127" t="s">
        <v>202</v>
      </c>
      <c r="AF20" s="24" t="s">
        <v>203</v>
      </c>
      <c r="AG20" s="24" t="s">
        <v>204</v>
      </c>
      <c r="AH20" s="24" t="s">
        <v>205</v>
      </c>
      <c r="AI20" s="206"/>
    </row>
    <row r="21" spans="1:35" s="157" customFormat="1" ht="45">
      <c r="A21" s="86">
        <v>14</v>
      </c>
      <c r="B21" s="86" t="s">
        <v>143</v>
      </c>
      <c r="C21" s="86" t="s">
        <v>206</v>
      </c>
      <c r="D21" s="86" t="s">
        <v>207</v>
      </c>
      <c r="E21" s="86" t="s">
        <v>208</v>
      </c>
      <c r="F21" s="86" t="s">
        <v>117</v>
      </c>
      <c r="G21" s="86">
        <v>82</v>
      </c>
      <c r="H21" s="86">
        <v>1.6</v>
      </c>
      <c r="I21" s="86" t="s">
        <v>209</v>
      </c>
      <c r="J21" s="86">
        <v>32230</v>
      </c>
      <c r="K21" s="86">
        <v>17369</v>
      </c>
      <c r="L21" s="86">
        <v>400</v>
      </c>
      <c r="M21" s="92" t="s">
        <v>210</v>
      </c>
      <c r="N21" s="86">
        <v>2018</v>
      </c>
      <c r="O21" s="86">
        <v>2021</v>
      </c>
      <c r="P21" s="86" t="s">
        <v>27</v>
      </c>
      <c r="Q21" s="86">
        <v>48000</v>
      </c>
      <c r="R21" s="86">
        <v>48000</v>
      </c>
      <c r="S21" s="86"/>
      <c r="T21" s="117">
        <v>19500</v>
      </c>
      <c r="U21" s="117">
        <v>2000</v>
      </c>
      <c r="V21" s="86">
        <v>17500</v>
      </c>
      <c r="W21" s="86">
        <v>7884</v>
      </c>
      <c r="X21" s="86">
        <v>7620</v>
      </c>
      <c r="Y21" s="86">
        <v>900</v>
      </c>
      <c r="Z21" s="86">
        <v>500</v>
      </c>
      <c r="AA21" s="86" t="s">
        <v>211</v>
      </c>
      <c r="AB21" s="86" t="s">
        <v>211</v>
      </c>
      <c r="AC21" s="86" t="s">
        <v>50</v>
      </c>
      <c r="AD21" s="107" t="s">
        <v>212</v>
      </c>
      <c r="AE21" s="209">
        <v>43374</v>
      </c>
      <c r="AF21" s="107" t="s">
        <v>213</v>
      </c>
      <c r="AG21" s="86" t="s">
        <v>214</v>
      </c>
      <c r="AH21" s="86" t="s">
        <v>215</v>
      </c>
      <c r="AI21" s="207"/>
    </row>
    <row r="22" spans="1:35" s="157" customFormat="1" ht="101.25">
      <c r="A22" s="86">
        <v>15</v>
      </c>
      <c r="B22" s="86" t="s">
        <v>100</v>
      </c>
      <c r="C22" s="86" t="s">
        <v>216</v>
      </c>
      <c r="D22" s="86" t="s">
        <v>217</v>
      </c>
      <c r="E22" s="86" t="s">
        <v>218</v>
      </c>
      <c r="F22" s="13" t="s">
        <v>117</v>
      </c>
      <c r="G22" s="86">
        <v>26</v>
      </c>
      <c r="H22" s="13">
        <v>1.72</v>
      </c>
      <c r="I22" s="86" t="s">
        <v>219</v>
      </c>
      <c r="J22" s="13">
        <v>23520</v>
      </c>
      <c r="K22" s="13">
        <v>0</v>
      </c>
      <c r="L22" s="13">
        <v>300</v>
      </c>
      <c r="M22" s="92" t="s">
        <v>220</v>
      </c>
      <c r="N22" s="13">
        <v>2018</v>
      </c>
      <c r="O22" s="13">
        <v>2020</v>
      </c>
      <c r="P22" s="86" t="s">
        <v>27</v>
      </c>
      <c r="Q22" s="13">
        <v>30000</v>
      </c>
      <c r="R22" s="13">
        <v>30000</v>
      </c>
      <c r="S22" s="86">
        <v>0</v>
      </c>
      <c r="T22" s="117">
        <v>18000</v>
      </c>
      <c r="U22" s="116">
        <v>2000</v>
      </c>
      <c r="V22" s="13">
        <v>16000</v>
      </c>
      <c r="W22" s="13">
        <v>5561</v>
      </c>
      <c r="X22" s="13">
        <v>3443.89</v>
      </c>
      <c r="Y22" s="13">
        <v>0</v>
      </c>
      <c r="Z22" s="13">
        <v>0</v>
      </c>
      <c r="AA22" s="13" t="s">
        <v>221</v>
      </c>
      <c r="AB22" s="86" t="s">
        <v>108</v>
      </c>
      <c r="AC22" s="86" t="s">
        <v>50</v>
      </c>
      <c r="AD22" s="86" t="s">
        <v>222</v>
      </c>
      <c r="AE22" s="23">
        <v>2018.06</v>
      </c>
      <c r="AF22" s="13" t="s">
        <v>223</v>
      </c>
      <c r="AG22" s="86" t="s">
        <v>224</v>
      </c>
      <c r="AH22" s="86" t="s">
        <v>225</v>
      </c>
      <c r="AI22" s="86" t="s">
        <v>226</v>
      </c>
    </row>
    <row r="23" spans="1:249" s="157" customFormat="1" ht="112.5">
      <c r="A23" s="86">
        <v>16</v>
      </c>
      <c r="B23" s="13" t="s">
        <v>113</v>
      </c>
      <c r="C23" s="13" t="s">
        <v>227</v>
      </c>
      <c r="D23" s="23" t="s">
        <v>228</v>
      </c>
      <c r="E23" s="23" t="s">
        <v>229</v>
      </c>
      <c r="F23" s="13" t="s">
        <v>117</v>
      </c>
      <c r="G23" s="13">
        <v>53</v>
      </c>
      <c r="H23" s="13">
        <v>1.78</v>
      </c>
      <c r="I23" s="176" t="s">
        <v>230</v>
      </c>
      <c r="J23" s="13">
        <v>68281.83</v>
      </c>
      <c r="K23" s="13">
        <v>0</v>
      </c>
      <c r="L23" s="13">
        <v>550</v>
      </c>
      <c r="M23" s="12" t="s">
        <v>231</v>
      </c>
      <c r="N23" s="13">
        <v>2018</v>
      </c>
      <c r="O23" s="13">
        <v>2021</v>
      </c>
      <c r="P23" s="13" t="s">
        <v>27</v>
      </c>
      <c r="Q23" s="13">
        <v>26079.11</v>
      </c>
      <c r="R23" s="13">
        <v>26079.11</v>
      </c>
      <c r="S23" s="13">
        <v>0</v>
      </c>
      <c r="T23" s="115">
        <v>10629</v>
      </c>
      <c r="U23" s="115">
        <v>2000</v>
      </c>
      <c r="V23" s="23">
        <v>8629</v>
      </c>
      <c r="W23" s="23"/>
      <c r="X23" s="23">
        <v>360</v>
      </c>
      <c r="Y23" s="23">
        <v>700</v>
      </c>
      <c r="Z23" s="23">
        <v>60</v>
      </c>
      <c r="AA23" s="23">
        <v>60</v>
      </c>
      <c r="AB23" s="13" t="s">
        <v>232</v>
      </c>
      <c r="AC23" s="23"/>
      <c r="AD23" s="23" t="s">
        <v>50</v>
      </c>
      <c r="AE23" s="225" t="s">
        <v>233</v>
      </c>
      <c r="AF23" s="100" t="s">
        <v>234</v>
      </c>
      <c r="AG23" s="23" t="s">
        <v>235</v>
      </c>
      <c r="AH23" s="13" t="s">
        <v>236</v>
      </c>
      <c r="AI23" s="13" t="s">
        <v>237</v>
      </c>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8"/>
      <c r="EX23" s="218"/>
      <c r="EY23" s="218"/>
      <c r="EZ23" s="218"/>
      <c r="FA23" s="218"/>
      <c r="FB23" s="218"/>
      <c r="FC23" s="218"/>
      <c r="FD23" s="218"/>
      <c r="FE23" s="218"/>
      <c r="FF23" s="218"/>
      <c r="FG23" s="218"/>
      <c r="FH23" s="218"/>
      <c r="FI23" s="218"/>
      <c r="FJ23" s="218"/>
      <c r="FK23" s="218"/>
      <c r="FL23" s="218"/>
      <c r="FM23" s="218"/>
      <c r="FN23" s="218"/>
      <c r="FO23" s="218"/>
      <c r="FP23" s="218"/>
      <c r="FQ23" s="218"/>
      <c r="FR23" s="218"/>
      <c r="FS23" s="218"/>
      <c r="FT23" s="218"/>
      <c r="FU23" s="218"/>
      <c r="FV23" s="218"/>
      <c r="FW23" s="218"/>
      <c r="FX23" s="218"/>
      <c r="FY23" s="218"/>
      <c r="FZ23" s="218"/>
      <c r="GA23" s="218"/>
      <c r="GB23" s="218"/>
      <c r="GC23" s="218"/>
      <c r="GD23" s="218"/>
      <c r="GE23" s="218"/>
      <c r="GF23" s="218"/>
      <c r="GG23" s="218"/>
      <c r="GH23" s="218"/>
      <c r="GI23" s="218"/>
      <c r="GJ23" s="218"/>
      <c r="GK23" s="218"/>
      <c r="GL23" s="218"/>
      <c r="GM23" s="218"/>
      <c r="GN23" s="218"/>
      <c r="GO23" s="218"/>
      <c r="GP23" s="218"/>
      <c r="GQ23" s="218"/>
      <c r="GR23" s="218"/>
      <c r="GS23" s="218"/>
      <c r="GT23" s="218"/>
      <c r="GU23" s="218"/>
      <c r="GV23" s="218"/>
      <c r="GW23" s="218"/>
      <c r="GX23" s="218"/>
      <c r="GY23" s="218"/>
      <c r="GZ23" s="218"/>
      <c r="HA23" s="218"/>
      <c r="HB23" s="218"/>
      <c r="HC23" s="218"/>
      <c r="HD23" s="218"/>
      <c r="HE23" s="218"/>
      <c r="HF23" s="218"/>
      <c r="HG23" s="218"/>
      <c r="HH23" s="218"/>
      <c r="HI23" s="218"/>
      <c r="HJ23" s="218"/>
      <c r="HK23" s="218"/>
      <c r="HL23" s="218"/>
      <c r="HM23" s="218"/>
      <c r="HN23" s="218"/>
      <c r="HO23" s="218"/>
      <c r="HP23" s="218"/>
      <c r="HQ23" s="218"/>
      <c r="HR23" s="218"/>
      <c r="HS23" s="218"/>
      <c r="HT23" s="218"/>
      <c r="HU23" s="218"/>
      <c r="HV23" s="218"/>
      <c r="HW23" s="218"/>
      <c r="HX23" s="218"/>
      <c r="HY23" s="218"/>
      <c r="HZ23" s="218"/>
      <c r="IA23" s="218"/>
      <c r="IB23" s="218"/>
      <c r="IC23" s="218"/>
      <c r="ID23" s="218"/>
      <c r="IE23" s="218"/>
      <c r="IF23" s="218"/>
      <c r="IG23" s="218"/>
      <c r="IH23" s="218"/>
      <c r="II23" s="218"/>
      <c r="IJ23" s="218"/>
      <c r="IK23" s="218"/>
      <c r="IL23" s="218"/>
      <c r="IM23" s="218"/>
      <c r="IN23" s="218"/>
      <c r="IO23" s="218"/>
    </row>
    <row r="24" spans="1:35" s="157" customFormat="1" ht="45">
      <c r="A24" s="86">
        <v>17</v>
      </c>
      <c r="B24" s="86" t="s">
        <v>100</v>
      </c>
      <c r="C24" s="86" t="s">
        <v>238</v>
      </c>
      <c r="D24" s="86" t="s">
        <v>239</v>
      </c>
      <c r="E24" s="86" t="s">
        <v>240</v>
      </c>
      <c r="F24" s="13" t="s">
        <v>46</v>
      </c>
      <c r="G24" s="86">
        <v>49.2</v>
      </c>
      <c r="H24" s="13">
        <v>0.55</v>
      </c>
      <c r="I24" s="86" t="s">
        <v>241</v>
      </c>
      <c r="J24" s="13">
        <v>13810</v>
      </c>
      <c r="K24" s="13">
        <v>0</v>
      </c>
      <c r="L24" s="13">
        <v>250</v>
      </c>
      <c r="M24" s="92" t="s">
        <v>242</v>
      </c>
      <c r="N24" s="13">
        <v>2018</v>
      </c>
      <c r="O24" s="13">
        <v>2020</v>
      </c>
      <c r="P24" s="86" t="s">
        <v>27</v>
      </c>
      <c r="Q24" s="13">
        <v>31850</v>
      </c>
      <c r="R24" s="13">
        <v>31850</v>
      </c>
      <c r="S24" s="86">
        <v>0</v>
      </c>
      <c r="T24" s="117">
        <v>20226</v>
      </c>
      <c r="U24" s="115">
        <v>2000</v>
      </c>
      <c r="V24" s="23">
        <v>18226</v>
      </c>
      <c r="W24" s="149">
        <v>10000</v>
      </c>
      <c r="X24" s="13">
        <v>8339.16</v>
      </c>
      <c r="Y24" s="13">
        <v>300</v>
      </c>
      <c r="Z24" s="13">
        <v>50</v>
      </c>
      <c r="AA24" s="86" t="s">
        <v>243</v>
      </c>
      <c r="AB24" s="86" t="s">
        <v>243</v>
      </c>
      <c r="AC24" s="86" t="s">
        <v>50</v>
      </c>
      <c r="AD24" s="86" t="s">
        <v>244</v>
      </c>
      <c r="AE24" s="13">
        <v>2018.04</v>
      </c>
      <c r="AF24" s="13" t="s">
        <v>245</v>
      </c>
      <c r="AG24" s="86" t="s">
        <v>246</v>
      </c>
      <c r="AH24" s="86" t="s">
        <v>247</v>
      </c>
      <c r="AI24" s="86" t="s">
        <v>248</v>
      </c>
    </row>
    <row r="25" spans="1:35" s="157" customFormat="1" ht="45">
      <c r="A25" s="86">
        <v>18</v>
      </c>
      <c r="B25" s="86" t="s">
        <v>55</v>
      </c>
      <c r="C25" s="86" t="s">
        <v>56</v>
      </c>
      <c r="D25" s="86" t="s">
        <v>249</v>
      </c>
      <c r="E25" s="86" t="s">
        <v>250</v>
      </c>
      <c r="F25" s="13" t="s">
        <v>46</v>
      </c>
      <c r="G25" s="86">
        <v>75</v>
      </c>
      <c r="H25" s="86">
        <v>0.73</v>
      </c>
      <c r="I25" s="86" t="s">
        <v>251</v>
      </c>
      <c r="J25" s="86">
        <v>5420</v>
      </c>
      <c r="K25" s="86">
        <v>0</v>
      </c>
      <c r="L25" s="86">
        <v>120</v>
      </c>
      <c r="M25" s="92" t="s">
        <v>252</v>
      </c>
      <c r="N25" s="86">
        <v>2018</v>
      </c>
      <c r="O25" s="86">
        <v>2020</v>
      </c>
      <c r="P25" s="86" t="s">
        <v>253</v>
      </c>
      <c r="Q25" s="86">
        <v>33786</v>
      </c>
      <c r="R25" s="86">
        <v>33786</v>
      </c>
      <c r="S25" s="86">
        <v>0</v>
      </c>
      <c r="T25" s="117">
        <v>13000</v>
      </c>
      <c r="U25" s="117">
        <v>5000</v>
      </c>
      <c r="V25" s="86">
        <v>8000</v>
      </c>
      <c r="W25" s="86">
        <v>4700</v>
      </c>
      <c r="X25" s="86">
        <v>4235</v>
      </c>
      <c r="Y25" s="86">
        <v>300</v>
      </c>
      <c r="Z25" s="86">
        <v>180</v>
      </c>
      <c r="AA25" s="86" t="s">
        <v>254</v>
      </c>
      <c r="AB25" s="86"/>
      <c r="AC25" s="86" t="s">
        <v>50</v>
      </c>
      <c r="AD25" s="86" t="s">
        <v>255</v>
      </c>
      <c r="AE25" s="133">
        <v>43344</v>
      </c>
      <c r="AF25" s="86" t="s">
        <v>256</v>
      </c>
      <c r="AG25" s="86" t="s">
        <v>65</v>
      </c>
      <c r="AH25" s="86" t="s">
        <v>66</v>
      </c>
      <c r="AI25" s="206"/>
    </row>
    <row r="26" spans="1:35" s="157" customFormat="1" ht="56.25">
      <c r="A26" s="86">
        <v>19</v>
      </c>
      <c r="B26" s="86" t="s">
        <v>55</v>
      </c>
      <c r="C26" s="86" t="s">
        <v>257</v>
      </c>
      <c r="D26" s="86" t="s">
        <v>258</v>
      </c>
      <c r="E26" s="86" t="s">
        <v>259</v>
      </c>
      <c r="F26" s="13" t="s">
        <v>46</v>
      </c>
      <c r="G26" s="86">
        <v>61</v>
      </c>
      <c r="H26" s="86">
        <v>1.3</v>
      </c>
      <c r="I26" s="86" t="s">
        <v>260</v>
      </c>
      <c r="J26" s="86">
        <v>11932</v>
      </c>
      <c r="K26" s="86">
        <v>0</v>
      </c>
      <c r="L26" s="86">
        <v>200</v>
      </c>
      <c r="M26" s="92" t="s">
        <v>261</v>
      </c>
      <c r="N26" s="86">
        <v>2017</v>
      </c>
      <c r="O26" s="86">
        <v>2021</v>
      </c>
      <c r="P26" s="86" t="s">
        <v>27</v>
      </c>
      <c r="Q26" s="86">
        <v>33555.51</v>
      </c>
      <c r="R26" s="86">
        <v>33556</v>
      </c>
      <c r="S26" s="86"/>
      <c r="T26" s="117">
        <v>10687</v>
      </c>
      <c r="U26" s="117">
        <v>5000</v>
      </c>
      <c r="V26" s="86">
        <v>5687</v>
      </c>
      <c r="W26" s="86">
        <v>3000</v>
      </c>
      <c r="X26" s="86">
        <v>3020</v>
      </c>
      <c r="Y26" s="86">
        <v>300</v>
      </c>
      <c r="Z26" s="86">
        <v>100</v>
      </c>
      <c r="AA26" s="86" t="s">
        <v>262</v>
      </c>
      <c r="AB26" s="86" t="s">
        <v>83</v>
      </c>
      <c r="AC26" s="86" t="s">
        <v>50</v>
      </c>
      <c r="AD26" s="86" t="s">
        <v>263</v>
      </c>
      <c r="AE26" s="133">
        <v>43070</v>
      </c>
      <c r="AF26" s="86" t="s">
        <v>264</v>
      </c>
      <c r="AG26" s="86" t="s">
        <v>265</v>
      </c>
      <c r="AH26" s="86" t="s">
        <v>266</v>
      </c>
      <c r="AI26" s="86"/>
    </row>
    <row r="27" spans="1:35" s="157" customFormat="1" ht="56.25">
      <c r="A27" s="86">
        <v>20</v>
      </c>
      <c r="B27" s="86" t="s">
        <v>55</v>
      </c>
      <c r="C27" s="86" t="s">
        <v>77</v>
      </c>
      <c r="D27" s="86" t="s">
        <v>267</v>
      </c>
      <c r="E27" s="86" t="s">
        <v>268</v>
      </c>
      <c r="F27" s="13" t="s">
        <v>46</v>
      </c>
      <c r="G27" s="13">
        <v>23</v>
      </c>
      <c r="H27" s="13">
        <v>1.57</v>
      </c>
      <c r="I27" s="176" t="s">
        <v>269</v>
      </c>
      <c r="J27" s="13">
        <v>5300</v>
      </c>
      <c r="K27" s="13">
        <v>450</v>
      </c>
      <c r="L27" s="13">
        <v>100</v>
      </c>
      <c r="M27" s="12" t="s">
        <v>270</v>
      </c>
      <c r="N27" s="13">
        <v>2018</v>
      </c>
      <c r="O27" s="13">
        <v>2020</v>
      </c>
      <c r="P27" s="13" t="s">
        <v>27</v>
      </c>
      <c r="Q27" s="13">
        <v>9525</v>
      </c>
      <c r="R27" s="23">
        <v>9525</v>
      </c>
      <c r="S27" s="23">
        <v>0</v>
      </c>
      <c r="T27" s="115">
        <v>4000</v>
      </c>
      <c r="U27" s="115">
        <v>3200</v>
      </c>
      <c r="V27" s="13">
        <v>800</v>
      </c>
      <c r="W27" s="23">
        <v>800</v>
      </c>
      <c r="X27" s="13">
        <v>600</v>
      </c>
      <c r="Y27" s="13">
        <v>250</v>
      </c>
      <c r="Z27" s="13">
        <v>150</v>
      </c>
      <c r="AA27" s="13" t="s">
        <v>271</v>
      </c>
      <c r="AB27" s="86" t="s">
        <v>83</v>
      </c>
      <c r="AC27" s="86" t="s">
        <v>50</v>
      </c>
      <c r="AD27" s="13" t="s">
        <v>272</v>
      </c>
      <c r="AE27" s="28">
        <v>43374</v>
      </c>
      <c r="AF27" s="13" t="s">
        <v>273</v>
      </c>
      <c r="AG27" s="13" t="s">
        <v>86</v>
      </c>
      <c r="AH27" s="13" t="s">
        <v>274</v>
      </c>
      <c r="AI27" s="206"/>
    </row>
    <row r="28" spans="1:35" s="160" customFormat="1" ht="146.25">
      <c r="A28" s="86">
        <v>21</v>
      </c>
      <c r="B28" s="23" t="s">
        <v>128</v>
      </c>
      <c r="C28" s="13" t="s">
        <v>275</v>
      </c>
      <c r="D28" s="23" t="s">
        <v>276</v>
      </c>
      <c r="E28" s="23" t="s">
        <v>277</v>
      </c>
      <c r="F28" s="13" t="s">
        <v>278</v>
      </c>
      <c r="G28" s="13">
        <v>140</v>
      </c>
      <c r="H28" s="13">
        <v>0.87</v>
      </c>
      <c r="I28" s="176" t="s">
        <v>279</v>
      </c>
      <c r="J28" s="13">
        <v>23088</v>
      </c>
      <c r="K28" s="13">
        <v>0</v>
      </c>
      <c r="L28" s="13">
        <v>200</v>
      </c>
      <c r="M28" s="12" t="s">
        <v>280</v>
      </c>
      <c r="N28" s="13">
        <v>2019</v>
      </c>
      <c r="O28" s="13">
        <v>2020</v>
      </c>
      <c r="P28" s="13" t="s">
        <v>27</v>
      </c>
      <c r="Q28" s="13">
        <v>24007.21</v>
      </c>
      <c r="R28" s="13">
        <v>24007.21</v>
      </c>
      <c r="S28" s="13"/>
      <c r="T28" s="115">
        <v>10500</v>
      </c>
      <c r="U28" s="115">
        <v>2000</v>
      </c>
      <c r="V28" s="23">
        <v>8500</v>
      </c>
      <c r="W28" s="23">
        <v>3000</v>
      </c>
      <c r="X28" s="23">
        <v>1224</v>
      </c>
      <c r="Y28" s="13">
        <v>600</v>
      </c>
      <c r="Z28" s="13">
        <v>400</v>
      </c>
      <c r="AA28" s="23" t="s">
        <v>281</v>
      </c>
      <c r="AB28" s="23"/>
      <c r="AC28" s="23" t="s">
        <v>50</v>
      </c>
      <c r="AD28" s="23" t="s">
        <v>282</v>
      </c>
      <c r="AE28" s="107" t="s">
        <v>283</v>
      </c>
      <c r="AF28" s="23" t="s">
        <v>284</v>
      </c>
      <c r="AG28" s="23" t="s">
        <v>285</v>
      </c>
      <c r="AH28" s="23" t="s">
        <v>286</v>
      </c>
      <c r="AI28" s="12" t="s">
        <v>287</v>
      </c>
    </row>
    <row r="29" spans="1:35" s="158" customFormat="1" ht="78.75">
      <c r="A29" s="86">
        <v>22</v>
      </c>
      <c r="B29" s="13" t="s">
        <v>128</v>
      </c>
      <c r="C29" s="13" t="s">
        <v>288</v>
      </c>
      <c r="D29" s="23" t="s">
        <v>289</v>
      </c>
      <c r="E29" s="23" t="s">
        <v>290</v>
      </c>
      <c r="F29" s="13" t="s">
        <v>117</v>
      </c>
      <c r="G29" s="13">
        <v>65</v>
      </c>
      <c r="H29" s="13">
        <v>0.86</v>
      </c>
      <c r="I29" s="176" t="s">
        <v>291</v>
      </c>
      <c r="J29" s="13" t="s">
        <v>292</v>
      </c>
      <c r="K29" s="13">
        <v>0</v>
      </c>
      <c r="L29" s="13">
        <v>50</v>
      </c>
      <c r="M29" s="12" t="s">
        <v>293</v>
      </c>
      <c r="N29" s="13">
        <v>2018</v>
      </c>
      <c r="O29" s="13">
        <v>2020</v>
      </c>
      <c r="P29" s="13" t="s">
        <v>27</v>
      </c>
      <c r="Q29" s="13">
        <v>21515.2</v>
      </c>
      <c r="R29" s="13">
        <v>21515.2</v>
      </c>
      <c r="S29" s="13">
        <v>0</v>
      </c>
      <c r="T29" s="115">
        <v>9800</v>
      </c>
      <c r="U29" s="115">
        <v>2000</v>
      </c>
      <c r="V29" s="23">
        <v>7800</v>
      </c>
      <c r="W29" s="23">
        <v>3000</v>
      </c>
      <c r="X29" s="23">
        <v>2259</v>
      </c>
      <c r="Y29" s="13">
        <v>250</v>
      </c>
      <c r="Z29" s="13">
        <v>200</v>
      </c>
      <c r="AA29" s="23" t="s">
        <v>294</v>
      </c>
      <c r="AB29" s="23" t="s">
        <v>295</v>
      </c>
      <c r="AC29" s="23" t="s">
        <v>50</v>
      </c>
      <c r="AD29" s="23" t="s">
        <v>296</v>
      </c>
      <c r="AE29" s="107" t="s">
        <v>297</v>
      </c>
      <c r="AF29" s="23" t="s">
        <v>298</v>
      </c>
      <c r="AG29" s="23" t="s">
        <v>299</v>
      </c>
      <c r="AH29" s="23" t="s">
        <v>300</v>
      </c>
      <c r="AI29" s="12" t="s">
        <v>301</v>
      </c>
    </row>
    <row r="30" spans="1:35" s="157" customFormat="1" ht="67.5">
      <c r="A30" s="86">
        <v>23</v>
      </c>
      <c r="B30" s="86" t="s">
        <v>143</v>
      </c>
      <c r="C30" s="86" t="s">
        <v>144</v>
      </c>
      <c r="D30" s="86" t="s">
        <v>302</v>
      </c>
      <c r="E30" s="86" t="s">
        <v>303</v>
      </c>
      <c r="F30" s="86" t="s">
        <v>117</v>
      </c>
      <c r="G30" s="86">
        <v>145.5431</v>
      </c>
      <c r="H30" s="86">
        <v>0.95</v>
      </c>
      <c r="I30" s="86" t="s">
        <v>304</v>
      </c>
      <c r="J30" s="86">
        <v>16001</v>
      </c>
      <c r="K30" s="86">
        <v>1938</v>
      </c>
      <c r="L30" s="86">
        <v>300</v>
      </c>
      <c r="M30" s="92" t="s">
        <v>305</v>
      </c>
      <c r="N30" s="86">
        <v>2018</v>
      </c>
      <c r="O30" s="86">
        <v>2020</v>
      </c>
      <c r="P30" s="86" t="s">
        <v>27</v>
      </c>
      <c r="Q30" s="86">
        <v>7200</v>
      </c>
      <c r="R30" s="86">
        <v>7200</v>
      </c>
      <c r="S30" s="86"/>
      <c r="T30" s="117">
        <v>3250</v>
      </c>
      <c r="U30" s="117">
        <v>500</v>
      </c>
      <c r="V30" s="86">
        <v>2750</v>
      </c>
      <c r="W30" s="86">
        <v>2250</v>
      </c>
      <c r="X30" s="86">
        <v>493.5</v>
      </c>
      <c r="Y30" s="86">
        <v>450</v>
      </c>
      <c r="Z30" s="86">
        <v>150</v>
      </c>
      <c r="AA30" s="210" t="s">
        <v>306</v>
      </c>
      <c r="AB30" s="210"/>
      <c r="AC30" s="210" t="s">
        <v>50</v>
      </c>
      <c r="AD30" s="210" t="s">
        <v>307</v>
      </c>
      <c r="AE30" s="211">
        <v>43373</v>
      </c>
      <c r="AF30" s="210" t="s">
        <v>308</v>
      </c>
      <c r="AG30" s="210" t="s">
        <v>152</v>
      </c>
      <c r="AH30" s="210" t="s">
        <v>153</v>
      </c>
      <c r="AI30" s="201"/>
    </row>
    <row r="31" spans="1:35" s="157" customFormat="1" ht="45">
      <c r="A31" s="86">
        <v>24</v>
      </c>
      <c r="B31" s="86" t="s">
        <v>100</v>
      </c>
      <c r="C31" s="86" t="s">
        <v>183</v>
      </c>
      <c r="D31" s="86" t="s">
        <v>309</v>
      </c>
      <c r="E31" s="86" t="s">
        <v>310</v>
      </c>
      <c r="F31" s="13" t="s">
        <v>117</v>
      </c>
      <c r="G31" s="86">
        <v>26</v>
      </c>
      <c r="H31" s="13">
        <v>1.35</v>
      </c>
      <c r="I31" s="86" t="s">
        <v>311</v>
      </c>
      <c r="J31" s="13">
        <v>9669.13</v>
      </c>
      <c r="K31" s="13">
        <v>0</v>
      </c>
      <c r="L31" s="13">
        <v>100</v>
      </c>
      <c r="M31" s="92" t="s">
        <v>312</v>
      </c>
      <c r="N31" s="13">
        <v>2018</v>
      </c>
      <c r="O31" s="13">
        <v>2020</v>
      </c>
      <c r="P31" s="86" t="s">
        <v>27</v>
      </c>
      <c r="Q31" s="23">
        <v>13000</v>
      </c>
      <c r="R31" s="23">
        <v>13000</v>
      </c>
      <c r="S31" s="86">
        <v>0</v>
      </c>
      <c r="T31" s="117">
        <v>10000</v>
      </c>
      <c r="U31" s="116">
        <v>1000</v>
      </c>
      <c r="V31" s="13">
        <v>9000</v>
      </c>
      <c r="W31" s="13">
        <v>4200</v>
      </c>
      <c r="X31" s="13">
        <v>3240</v>
      </c>
      <c r="Y31" s="13">
        <v>250</v>
      </c>
      <c r="Z31" s="13">
        <v>0</v>
      </c>
      <c r="AA31" s="86" t="s">
        <v>313</v>
      </c>
      <c r="AB31" s="86" t="s">
        <v>108</v>
      </c>
      <c r="AC31" s="86" t="s">
        <v>50</v>
      </c>
      <c r="AD31" s="86" t="s">
        <v>314</v>
      </c>
      <c r="AE31" s="13">
        <v>2018.09</v>
      </c>
      <c r="AF31" s="13" t="s">
        <v>315</v>
      </c>
      <c r="AG31" s="86" t="s">
        <v>192</v>
      </c>
      <c r="AH31" s="86" t="s">
        <v>316</v>
      </c>
      <c r="AI31" s="86" t="s">
        <v>194</v>
      </c>
    </row>
    <row r="32" spans="1:250" s="161" customFormat="1" ht="39.75" customHeight="1">
      <c r="A32" s="86">
        <v>25</v>
      </c>
      <c r="B32" s="177" t="s">
        <v>113</v>
      </c>
      <c r="C32" s="177" t="s">
        <v>317</v>
      </c>
      <c r="D32" s="178" t="s">
        <v>318</v>
      </c>
      <c r="E32" s="178" t="s">
        <v>319</v>
      </c>
      <c r="F32" s="177" t="s">
        <v>117</v>
      </c>
      <c r="G32" s="177">
        <v>35</v>
      </c>
      <c r="H32" s="177">
        <v>1.52</v>
      </c>
      <c r="I32" s="177" t="s">
        <v>320</v>
      </c>
      <c r="J32" s="177">
        <v>6506</v>
      </c>
      <c r="K32" s="177">
        <v>4800</v>
      </c>
      <c r="L32" s="190">
        <v>120</v>
      </c>
      <c r="M32" s="190" t="s">
        <v>321</v>
      </c>
      <c r="N32" s="191" t="s">
        <v>322</v>
      </c>
      <c r="O32" s="190" t="s">
        <v>323</v>
      </c>
      <c r="P32" s="177" t="s">
        <v>27</v>
      </c>
      <c r="Q32" s="177">
        <v>32000</v>
      </c>
      <c r="R32" s="177">
        <v>32000</v>
      </c>
      <c r="S32" s="177"/>
      <c r="T32" s="178">
        <v>18858</v>
      </c>
      <c r="U32" s="178">
        <v>2000</v>
      </c>
      <c r="V32" s="178">
        <v>8600</v>
      </c>
      <c r="W32" s="178">
        <v>8258</v>
      </c>
      <c r="X32" s="178">
        <v>4200</v>
      </c>
      <c r="Y32" s="178">
        <v>250</v>
      </c>
      <c r="Z32" s="178">
        <v>130</v>
      </c>
      <c r="AA32" s="177" t="s">
        <v>324</v>
      </c>
      <c r="AB32" s="177" t="s">
        <v>325</v>
      </c>
      <c r="AC32" s="177" t="s">
        <v>50</v>
      </c>
      <c r="AD32" s="177" t="s">
        <v>326</v>
      </c>
      <c r="AE32" s="212" t="s">
        <v>327</v>
      </c>
      <c r="AF32" s="178" t="s">
        <v>328</v>
      </c>
      <c r="AG32" s="177" t="s">
        <v>329</v>
      </c>
      <c r="AH32" s="177" t="s">
        <v>330</v>
      </c>
      <c r="AI32" s="177" t="s">
        <v>127</v>
      </c>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219"/>
      <c r="BZ32" s="219"/>
      <c r="CA32" s="219"/>
      <c r="CB32" s="219"/>
      <c r="CC32" s="219"/>
      <c r="CD32" s="219"/>
      <c r="CE32" s="219"/>
      <c r="CF32" s="219"/>
      <c r="CG32" s="219"/>
      <c r="CH32" s="219"/>
      <c r="CI32" s="219"/>
      <c r="CJ32" s="219"/>
      <c r="CK32" s="219"/>
      <c r="CL32" s="219"/>
      <c r="CM32" s="219"/>
      <c r="CN32" s="219"/>
      <c r="CO32" s="219"/>
      <c r="CP32" s="219"/>
      <c r="CQ32" s="219"/>
      <c r="CR32" s="219"/>
      <c r="CS32" s="219"/>
      <c r="CT32" s="219"/>
      <c r="CU32" s="219"/>
      <c r="CV32" s="219"/>
      <c r="CW32" s="219"/>
      <c r="CX32" s="219"/>
      <c r="CY32" s="219"/>
      <c r="CZ32" s="219"/>
      <c r="DA32" s="219"/>
      <c r="DB32" s="219"/>
      <c r="DC32" s="219"/>
      <c r="DD32" s="219"/>
      <c r="DE32" s="219"/>
      <c r="DF32" s="219"/>
      <c r="DG32" s="219"/>
      <c r="DH32" s="219"/>
      <c r="DI32" s="219"/>
      <c r="DJ32" s="219"/>
      <c r="DK32" s="219"/>
      <c r="DL32" s="219"/>
      <c r="DM32" s="219"/>
      <c r="DN32" s="219"/>
      <c r="DO32" s="219"/>
      <c r="DP32" s="219"/>
      <c r="DQ32" s="219"/>
      <c r="DR32" s="219"/>
      <c r="DS32" s="219"/>
      <c r="DT32" s="219"/>
      <c r="DU32" s="219"/>
      <c r="DV32" s="219"/>
      <c r="DW32" s="219"/>
      <c r="DX32" s="219"/>
      <c r="DY32" s="219"/>
      <c r="DZ32" s="219"/>
      <c r="EA32" s="219"/>
      <c r="EB32" s="219"/>
      <c r="EC32" s="219"/>
      <c r="ED32" s="219"/>
      <c r="EE32" s="219"/>
      <c r="EF32" s="219"/>
      <c r="EG32" s="219"/>
      <c r="EH32" s="219"/>
      <c r="EI32" s="219"/>
      <c r="EJ32" s="219"/>
      <c r="EK32" s="219"/>
      <c r="EL32" s="219"/>
      <c r="EM32" s="219"/>
      <c r="EN32" s="219"/>
      <c r="EO32" s="219"/>
      <c r="EP32" s="219"/>
      <c r="EQ32" s="219"/>
      <c r="ER32" s="219"/>
      <c r="ES32" s="219"/>
      <c r="ET32" s="219"/>
      <c r="EU32" s="219"/>
      <c r="EV32" s="219"/>
      <c r="EW32" s="219"/>
      <c r="EX32" s="219"/>
      <c r="EY32" s="219"/>
      <c r="EZ32" s="219"/>
      <c r="FA32" s="219"/>
      <c r="FB32" s="219"/>
      <c r="FC32" s="219"/>
      <c r="FD32" s="219"/>
      <c r="FE32" s="219"/>
      <c r="FF32" s="219"/>
      <c r="FG32" s="219"/>
      <c r="FH32" s="219"/>
      <c r="FI32" s="219"/>
      <c r="FJ32" s="219"/>
      <c r="FK32" s="219"/>
      <c r="FL32" s="219"/>
      <c r="FM32" s="219"/>
      <c r="FN32" s="219"/>
      <c r="FO32" s="219"/>
      <c r="FP32" s="219"/>
      <c r="FQ32" s="219"/>
      <c r="FR32" s="219"/>
      <c r="FS32" s="219"/>
      <c r="FT32" s="219"/>
      <c r="FU32" s="219"/>
      <c r="FV32" s="219"/>
      <c r="FW32" s="219"/>
      <c r="FX32" s="219"/>
      <c r="FY32" s="219"/>
      <c r="FZ32" s="219"/>
      <c r="GA32" s="219"/>
      <c r="GB32" s="219"/>
      <c r="GC32" s="219"/>
      <c r="GD32" s="219"/>
      <c r="GE32" s="219"/>
      <c r="GF32" s="219"/>
      <c r="GG32" s="219"/>
      <c r="GH32" s="219"/>
      <c r="GI32" s="219"/>
      <c r="GJ32" s="219"/>
      <c r="GK32" s="219"/>
      <c r="GL32" s="219"/>
      <c r="GM32" s="219"/>
      <c r="GN32" s="219"/>
      <c r="GO32" s="219"/>
      <c r="GP32" s="219"/>
      <c r="GQ32" s="219"/>
      <c r="GR32" s="219"/>
      <c r="GS32" s="219"/>
      <c r="GT32" s="219"/>
      <c r="GU32" s="219"/>
      <c r="GV32" s="219"/>
      <c r="GW32" s="219"/>
      <c r="GX32" s="219"/>
      <c r="GY32" s="219"/>
      <c r="GZ32" s="219"/>
      <c r="HA32" s="219"/>
      <c r="HB32" s="219"/>
      <c r="HC32" s="219"/>
      <c r="HD32" s="219"/>
      <c r="HE32" s="219"/>
      <c r="HF32" s="219"/>
      <c r="HG32" s="219"/>
      <c r="HH32" s="219"/>
      <c r="HI32" s="219"/>
      <c r="HJ32" s="219"/>
      <c r="HK32" s="219"/>
      <c r="HL32" s="219"/>
      <c r="HM32" s="219"/>
      <c r="HN32" s="219"/>
      <c r="HO32" s="219"/>
      <c r="HP32" s="219"/>
      <c r="HQ32" s="219"/>
      <c r="HR32" s="219"/>
      <c r="HS32" s="219"/>
      <c r="HT32" s="219"/>
      <c r="HU32" s="219"/>
      <c r="HV32" s="219"/>
      <c r="HW32" s="219"/>
      <c r="HX32" s="219"/>
      <c r="HY32" s="219"/>
      <c r="HZ32" s="219"/>
      <c r="IA32" s="219"/>
      <c r="IB32" s="219"/>
      <c r="IC32" s="219"/>
      <c r="ID32" s="219"/>
      <c r="IE32" s="219"/>
      <c r="IF32" s="219"/>
      <c r="IG32" s="219"/>
      <c r="IH32" s="219"/>
      <c r="II32" s="219"/>
      <c r="IJ32" s="219"/>
      <c r="IK32" s="219"/>
      <c r="IL32" s="219"/>
      <c r="IM32" s="219"/>
      <c r="IN32" s="219"/>
      <c r="IO32" s="219"/>
      <c r="IP32" s="219"/>
    </row>
    <row r="33" spans="1:35" s="157" customFormat="1" ht="67.5">
      <c r="A33" s="86">
        <v>26</v>
      </c>
      <c r="B33" s="86" t="s">
        <v>55</v>
      </c>
      <c r="C33" s="86" t="s">
        <v>257</v>
      </c>
      <c r="D33" s="86" t="s">
        <v>331</v>
      </c>
      <c r="E33" s="86" t="s">
        <v>332</v>
      </c>
      <c r="F33" s="13" t="s">
        <v>46</v>
      </c>
      <c r="G33" s="86">
        <v>61</v>
      </c>
      <c r="H33" s="86">
        <v>1.3</v>
      </c>
      <c r="I33" s="86" t="s">
        <v>333</v>
      </c>
      <c r="J33" s="86">
        <v>12047</v>
      </c>
      <c r="K33" s="86">
        <v>0</v>
      </c>
      <c r="L33" s="86">
        <v>80</v>
      </c>
      <c r="M33" s="92" t="s">
        <v>334</v>
      </c>
      <c r="N33" s="86">
        <v>2018</v>
      </c>
      <c r="O33" s="86">
        <v>2020</v>
      </c>
      <c r="P33" s="86" t="s">
        <v>93</v>
      </c>
      <c r="Q33" s="86">
        <v>4790</v>
      </c>
      <c r="R33" s="86">
        <v>0</v>
      </c>
      <c r="S33" s="86">
        <v>4790</v>
      </c>
      <c r="T33" s="117">
        <v>1039</v>
      </c>
      <c r="U33" s="117">
        <v>831</v>
      </c>
      <c r="V33" s="86">
        <v>208</v>
      </c>
      <c r="W33" s="86">
        <v>170</v>
      </c>
      <c r="X33" s="86">
        <v>170</v>
      </c>
      <c r="Y33" s="86">
        <v>140</v>
      </c>
      <c r="Z33" s="86">
        <v>60</v>
      </c>
      <c r="AA33" s="86" t="s">
        <v>335</v>
      </c>
      <c r="AB33" s="86"/>
      <c r="AC33" s="86" t="s">
        <v>50</v>
      </c>
      <c r="AD33" s="86" t="s">
        <v>336</v>
      </c>
      <c r="AE33" s="133">
        <v>43252</v>
      </c>
      <c r="AF33" s="86" t="s">
        <v>337</v>
      </c>
      <c r="AG33" s="86" t="s">
        <v>338</v>
      </c>
      <c r="AH33" s="86" t="s">
        <v>266</v>
      </c>
      <c r="AI33" s="206"/>
    </row>
    <row r="34" spans="1:35" s="162" customFormat="1" ht="67.5" customHeight="1">
      <c r="A34" s="86">
        <v>27</v>
      </c>
      <c r="B34" s="86" t="s">
        <v>154</v>
      </c>
      <c r="C34" s="13" t="s">
        <v>339</v>
      </c>
      <c r="D34" s="13" t="s">
        <v>340</v>
      </c>
      <c r="E34" s="23" t="s">
        <v>341</v>
      </c>
      <c r="F34" s="13" t="s">
        <v>117</v>
      </c>
      <c r="G34" s="13">
        <v>140</v>
      </c>
      <c r="H34" s="13">
        <v>0.533</v>
      </c>
      <c r="I34" s="13" t="s">
        <v>342</v>
      </c>
      <c r="J34" s="13">
        <v>62000</v>
      </c>
      <c r="K34" s="13">
        <v>0</v>
      </c>
      <c r="L34" s="13">
        <v>1100</v>
      </c>
      <c r="M34" s="12" t="s">
        <v>343</v>
      </c>
      <c r="N34" s="13">
        <v>2018</v>
      </c>
      <c r="O34" s="13">
        <v>2021</v>
      </c>
      <c r="P34" s="13" t="s">
        <v>27</v>
      </c>
      <c r="Q34" s="13">
        <v>138680.57</v>
      </c>
      <c r="R34" s="13">
        <v>138680.57</v>
      </c>
      <c r="S34" s="13">
        <v>0</v>
      </c>
      <c r="T34" s="13">
        <v>62000</v>
      </c>
      <c r="U34" s="13">
        <v>2000</v>
      </c>
      <c r="V34" s="13">
        <v>60000</v>
      </c>
      <c r="W34" s="13">
        <v>900</v>
      </c>
      <c r="X34" s="13">
        <v>6643</v>
      </c>
      <c r="Y34" s="13">
        <v>1575</v>
      </c>
      <c r="Z34" s="13">
        <v>475</v>
      </c>
      <c r="AA34" s="13" t="s">
        <v>344</v>
      </c>
      <c r="AB34" s="13" t="s">
        <v>345</v>
      </c>
      <c r="AC34" s="13" t="s">
        <v>50</v>
      </c>
      <c r="AD34" s="13" t="s">
        <v>346</v>
      </c>
      <c r="AE34" s="13">
        <v>2018.9</v>
      </c>
      <c r="AF34" s="13" t="s">
        <v>347</v>
      </c>
      <c r="AG34" s="13" t="s">
        <v>348</v>
      </c>
      <c r="AH34" s="13" t="s">
        <v>349</v>
      </c>
      <c r="AI34" s="220"/>
    </row>
    <row r="35" spans="1:35" s="157" customFormat="1" ht="112.5">
      <c r="A35" s="86">
        <v>28</v>
      </c>
      <c r="B35" s="86" t="s">
        <v>350</v>
      </c>
      <c r="C35" s="86" t="s">
        <v>351</v>
      </c>
      <c r="D35" s="11" t="s">
        <v>352</v>
      </c>
      <c r="E35" s="23" t="s">
        <v>353</v>
      </c>
      <c r="F35" s="13" t="s">
        <v>117</v>
      </c>
      <c r="G35" s="13">
        <v>56</v>
      </c>
      <c r="H35" s="13">
        <v>1.48</v>
      </c>
      <c r="I35" s="176" t="s">
        <v>354</v>
      </c>
      <c r="J35" s="13">
        <v>4150</v>
      </c>
      <c r="K35" s="13">
        <v>0</v>
      </c>
      <c r="L35" s="13">
        <v>40</v>
      </c>
      <c r="M35" s="12" t="s">
        <v>355</v>
      </c>
      <c r="N35" s="13">
        <v>2017</v>
      </c>
      <c r="O35" s="13">
        <v>2020</v>
      </c>
      <c r="P35" s="13" t="s">
        <v>93</v>
      </c>
      <c r="Q35" s="13">
        <v>25710</v>
      </c>
      <c r="R35" s="13">
        <v>21560</v>
      </c>
      <c r="S35" s="13">
        <v>4150</v>
      </c>
      <c r="T35" s="115">
        <v>12400</v>
      </c>
      <c r="U35" s="115">
        <v>2000</v>
      </c>
      <c r="V35" s="23">
        <v>10400</v>
      </c>
      <c r="W35" s="23">
        <v>9525</v>
      </c>
      <c r="X35" s="23">
        <v>5599</v>
      </c>
      <c r="Y35" s="23">
        <v>210</v>
      </c>
      <c r="Z35" s="23">
        <v>170</v>
      </c>
      <c r="AA35" s="13" t="s">
        <v>356</v>
      </c>
      <c r="AB35" s="13" t="s">
        <v>357</v>
      </c>
      <c r="AC35" s="13" t="s">
        <v>50</v>
      </c>
      <c r="AD35" s="13" t="s">
        <v>358</v>
      </c>
      <c r="AE35" s="100" t="s">
        <v>359</v>
      </c>
      <c r="AF35" s="13" t="s">
        <v>360</v>
      </c>
      <c r="AG35" s="13" t="s">
        <v>361</v>
      </c>
      <c r="AH35" s="13" t="s">
        <v>362</v>
      </c>
      <c r="AI35" s="24" t="s">
        <v>363</v>
      </c>
    </row>
    <row r="36" spans="1:35" s="157" customFormat="1" ht="78.75">
      <c r="A36" s="86">
        <v>29</v>
      </c>
      <c r="B36" s="86" t="s">
        <v>143</v>
      </c>
      <c r="C36" s="86" t="s">
        <v>206</v>
      </c>
      <c r="D36" s="86" t="s">
        <v>364</v>
      </c>
      <c r="E36" s="86" t="s">
        <v>365</v>
      </c>
      <c r="F36" s="86" t="s">
        <v>117</v>
      </c>
      <c r="G36" s="86">
        <v>82</v>
      </c>
      <c r="H36" s="86">
        <v>1.6</v>
      </c>
      <c r="I36" s="86" t="s">
        <v>366</v>
      </c>
      <c r="J36" s="86">
        <v>11261</v>
      </c>
      <c r="K36" s="86">
        <v>0</v>
      </c>
      <c r="L36" s="86">
        <v>250</v>
      </c>
      <c r="M36" s="92" t="s">
        <v>367</v>
      </c>
      <c r="N36" s="86">
        <v>2018</v>
      </c>
      <c r="O36" s="86">
        <v>2021</v>
      </c>
      <c r="P36" s="86" t="s">
        <v>27</v>
      </c>
      <c r="Q36" s="201">
        <v>23600</v>
      </c>
      <c r="R36" s="201">
        <v>23600</v>
      </c>
      <c r="S36" s="201">
        <v>0</v>
      </c>
      <c r="T36" s="202">
        <v>8760</v>
      </c>
      <c r="U36" s="202">
        <v>2000</v>
      </c>
      <c r="V36" s="201">
        <v>5033</v>
      </c>
      <c r="W36" s="201">
        <v>1877</v>
      </c>
      <c r="X36" s="201">
        <v>1877</v>
      </c>
      <c r="Y36" s="201">
        <v>600</v>
      </c>
      <c r="Z36" s="201">
        <v>350</v>
      </c>
      <c r="AA36" s="210" t="s">
        <v>368</v>
      </c>
      <c r="AB36" s="210" t="s">
        <v>368</v>
      </c>
      <c r="AC36" s="210" t="s">
        <v>369</v>
      </c>
      <c r="AD36" s="210" t="s">
        <v>370</v>
      </c>
      <c r="AE36" s="213">
        <v>43344</v>
      </c>
      <c r="AF36" s="210" t="s">
        <v>371</v>
      </c>
      <c r="AG36" s="210" t="s">
        <v>372</v>
      </c>
      <c r="AH36" s="210" t="s">
        <v>215</v>
      </c>
      <c r="AI36" s="201"/>
    </row>
    <row r="37" spans="1:35" s="157" customFormat="1" ht="45">
      <c r="A37" s="86">
        <v>30</v>
      </c>
      <c r="B37" s="86" t="s">
        <v>55</v>
      </c>
      <c r="C37" s="86" t="s">
        <v>373</v>
      </c>
      <c r="D37" s="86" t="s">
        <v>374</v>
      </c>
      <c r="E37" s="86" t="s">
        <v>375</v>
      </c>
      <c r="F37" s="13" t="s">
        <v>46</v>
      </c>
      <c r="G37" s="86">
        <v>42</v>
      </c>
      <c r="H37" s="86">
        <v>1.29</v>
      </c>
      <c r="I37" s="192" t="s">
        <v>376</v>
      </c>
      <c r="J37" s="86">
        <v>36820</v>
      </c>
      <c r="K37" s="86">
        <v>12252</v>
      </c>
      <c r="L37" s="86">
        <v>620</v>
      </c>
      <c r="M37" s="92" t="s">
        <v>377</v>
      </c>
      <c r="N37" s="86">
        <v>2019</v>
      </c>
      <c r="O37" s="86">
        <v>2021</v>
      </c>
      <c r="P37" s="86" t="s">
        <v>27</v>
      </c>
      <c r="Q37" s="86">
        <v>30000</v>
      </c>
      <c r="R37" s="86">
        <v>30000</v>
      </c>
      <c r="S37" s="86"/>
      <c r="T37" s="117">
        <v>14896</v>
      </c>
      <c r="U37" s="117">
        <v>5000</v>
      </c>
      <c r="V37" s="86">
        <v>9896</v>
      </c>
      <c r="W37" s="86">
        <v>5000</v>
      </c>
      <c r="X37" s="86">
        <v>643.31</v>
      </c>
      <c r="Y37" s="86">
        <v>1115</v>
      </c>
      <c r="Z37" s="86">
        <v>620</v>
      </c>
      <c r="AA37" s="86" t="s">
        <v>378</v>
      </c>
      <c r="AB37" s="86" t="s">
        <v>379</v>
      </c>
      <c r="AC37" s="86" t="s">
        <v>117</v>
      </c>
      <c r="AD37" s="86" t="s">
        <v>117</v>
      </c>
      <c r="AE37" s="133">
        <v>43678</v>
      </c>
      <c r="AF37" s="86" t="s">
        <v>380</v>
      </c>
      <c r="AG37" s="86" t="s">
        <v>381</v>
      </c>
      <c r="AH37" s="86" t="s">
        <v>382</v>
      </c>
      <c r="AI37" s="102" t="s">
        <v>383</v>
      </c>
    </row>
    <row r="38" spans="1:35" s="157" customFormat="1" ht="146.25">
      <c r="A38" s="86">
        <v>31</v>
      </c>
      <c r="B38" s="179" t="s">
        <v>154</v>
      </c>
      <c r="C38" s="180" t="s">
        <v>384</v>
      </c>
      <c r="D38" s="181" t="s">
        <v>385</v>
      </c>
      <c r="E38" s="181" t="s">
        <v>386</v>
      </c>
      <c r="F38" s="180" t="s">
        <v>117</v>
      </c>
      <c r="G38" s="180">
        <v>180</v>
      </c>
      <c r="H38" s="180">
        <v>1.5</v>
      </c>
      <c r="I38" s="193" t="s">
        <v>387</v>
      </c>
      <c r="J38" s="180">
        <v>7896</v>
      </c>
      <c r="K38" s="13">
        <v>4652.4</v>
      </c>
      <c r="L38" s="13" t="s">
        <v>388</v>
      </c>
      <c r="M38" s="12" t="s">
        <v>389</v>
      </c>
      <c r="N38" s="13">
        <v>2017</v>
      </c>
      <c r="O38" s="13">
        <v>2020</v>
      </c>
      <c r="P38" s="13" t="s">
        <v>27</v>
      </c>
      <c r="Q38" s="13" t="s">
        <v>390</v>
      </c>
      <c r="R38" s="13">
        <v>38558.5</v>
      </c>
      <c r="S38" s="13">
        <v>0</v>
      </c>
      <c r="T38" s="116">
        <v>18000</v>
      </c>
      <c r="U38" s="116">
        <v>2000</v>
      </c>
      <c r="V38" s="13">
        <v>16000</v>
      </c>
      <c r="W38" s="13">
        <v>10526</v>
      </c>
      <c r="X38" s="13">
        <v>5943.8</v>
      </c>
      <c r="Y38" s="13">
        <v>500</v>
      </c>
      <c r="Z38" s="13">
        <v>401</v>
      </c>
      <c r="AA38" s="13" t="s">
        <v>391</v>
      </c>
      <c r="AB38" s="13" t="s">
        <v>392</v>
      </c>
      <c r="AC38" s="13" t="s">
        <v>50</v>
      </c>
      <c r="AD38" s="13" t="s">
        <v>393</v>
      </c>
      <c r="AE38" s="13" t="s">
        <v>394</v>
      </c>
      <c r="AF38" s="13" t="s">
        <v>395</v>
      </c>
      <c r="AG38" s="13" t="s">
        <v>396</v>
      </c>
      <c r="AH38" s="13" t="s">
        <v>397</v>
      </c>
      <c r="AI38" s="206"/>
    </row>
    <row r="39" spans="1:35" s="157" customFormat="1" ht="112.5">
      <c r="A39" s="86">
        <v>32</v>
      </c>
      <c r="B39" s="182" t="s">
        <v>350</v>
      </c>
      <c r="C39" s="182" t="s">
        <v>398</v>
      </c>
      <c r="D39" s="182" t="s">
        <v>399</v>
      </c>
      <c r="E39" s="182" t="s">
        <v>400</v>
      </c>
      <c r="F39" s="91" t="s">
        <v>117</v>
      </c>
      <c r="G39" s="183">
        <v>130</v>
      </c>
      <c r="H39" s="91">
        <v>1.8</v>
      </c>
      <c r="I39" s="182" t="s">
        <v>401</v>
      </c>
      <c r="J39" s="91">
        <v>47307</v>
      </c>
      <c r="K39" s="23">
        <v>0</v>
      </c>
      <c r="L39" s="23">
        <v>1076</v>
      </c>
      <c r="M39" s="11" t="s">
        <v>402</v>
      </c>
      <c r="N39" s="23">
        <v>2019</v>
      </c>
      <c r="O39" s="23">
        <v>2020</v>
      </c>
      <c r="P39" s="23" t="s">
        <v>93</v>
      </c>
      <c r="Q39" s="23">
        <v>9604.15</v>
      </c>
      <c r="R39" s="23">
        <v>0</v>
      </c>
      <c r="S39" s="23">
        <v>9604.15</v>
      </c>
      <c r="T39" s="115">
        <v>6000</v>
      </c>
      <c r="U39" s="115">
        <v>1800</v>
      </c>
      <c r="V39" s="23">
        <v>4200</v>
      </c>
      <c r="W39" s="23">
        <v>0</v>
      </c>
      <c r="X39" s="23">
        <v>500</v>
      </c>
      <c r="Y39" s="23">
        <v>1186</v>
      </c>
      <c r="Z39" s="23">
        <v>110</v>
      </c>
      <c r="AA39" s="86" t="s">
        <v>403</v>
      </c>
      <c r="AB39" s="23" t="s">
        <v>108</v>
      </c>
      <c r="AC39" s="23" t="s">
        <v>50</v>
      </c>
      <c r="AD39" s="23" t="s">
        <v>50</v>
      </c>
      <c r="AE39" s="86">
        <v>2019.8</v>
      </c>
      <c r="AF39" s="23" t="s">
        <v>404</v>
      </c>
      <c r="AG39" s="23" t="s">
        <v>405</v>
      </c>
      <c r="AH39" s="23" t="s">
        <v>406</v>
      </c>
      <c r="AI39" s="23"/>
    </row>
    <row r="40" spans="1:35" s="157" customFormat="1" ht="56.25">
      <c r="A40" s="86">
        <v>33</v>
      </c>
      <c r="B40" s="23" t="s">
        <v>350</v>
      </c>
      <c r="C40" s="23" t="s">
        <v>398</v>
      </c>
      <c r="D40" s="23" t="s">
        <v>407</v>
      </c>
      <c r="E40" s="23" t="s">
        <v>408</v>
      </c>
      <c r="F40" s="23" t="s">
        <v>117</v>
      </c>
      <c r="G40" s="23">
        <v>130</v>
      </c>
      <c r="H40" s="23">
        <v>1.8</v>
      </c>
      <c r="I40" s="86" t="s">
        <v>409</v>
      </c>
      <c r="J40" s="23">
        <v>4226</v>
      </c>
      <c r="K40" s="23">
        <v>0</v>
      </c>
      <c r="L40" s="23">
        <v>500</v>
      </c>
      <c r="M40" s="92" t="s">
        <v>410</v>
      </c>
      <c r="N40" s="23">
        <v>2018</v>
      </c>
      <c r="O40" s="23">
        <v>2021</v>
      </c>
      <c r="P40" s="86" t="s">
        <v>411</v>
      </c>
      <c r="Q40" s="23">
        <v>44192.18</v>
      </c>
      <c r="R40" s="23">
        <v>44192.18</v>
      </c>
      <c r="S40" s="23"/>
      <c r="T40" s="115">
        <v>22466</v>
      </c>
      <c r="U40" s="115">
        <v>2000</v>
      </c>
      <c r="V40" s="23">
        <v>20466</v>
      </c>
      <c r="W40" s="23"/>
      <c r="X40" s="23">
        <v>3000</v>
      </c>
      <c r="Y40" s="86">
        <v>500</v>
      </c>
      <c r="Z40" s="86">
        <v>500</v>
      </c>
      <c r="AA40" s="23" t="s">
        <v>412</v>
      </c>
      <c r="AB40" s="214" t="s">
        <v>108</v>
      </c>
      <c r="AC40" s="86" t="s">
        <v>50</v>
      </c>
      <c r="AD40" s="23" t="s">
        <v>413</v>
      </c>
      <c r="AE40" s="23">
        <v>2019.3</v>
      </c>
      <c r="AF40" s="23" t="s">
        <v>414</v>
      </c>
      <c r="AG40" s="23" t="s">
        <v>405</v>
      </c>
      <c r="AH40" s="23" t="s">
        <v>406</v>
      </c>
      <c r="AI40" s="23" t="s">
        <v>415</v>
      </c>
    </row>
    <row r="41" spans="1:35" s="157" customFormat="1" ht="101.25">
      <c r="A41" s="86">
        <v>34</v>
      </c>
      <c r="B41" s="23" t="s">
        <v>350</v>
      </c>
      <c r="C41" s="13" t="s">
        <v>416</v>
      </c>
      <c r="D41" s="23" t="s">
        <v>417</v>
      </c>
      <c r="E41" s="23" t="s">
        <v>418</v>
      </c>
      <c r="F41" s="13" t="s">
        <v>117</v>
      </c>
      <c r="G41" s="13">
        <v>49.12</v>
      </c>
      <c r="H41" s="13">
        <v>1.8</v>
      </c>
      <c r="I41" s="176" t="s">
        <v>419</v>
      </c>
      <c r="J41" s="13">
        <v>4628</v>
      </c>
      <c r="K41" s="13">
        <v>0</v>
      </c>
      <c r="L41" s="13">
        <v>20</v>
      </c>
      <c r="M41" s="12" t="s">
        <v>420</v>
      </c>
      <c r="N41" s="13" t="s">
        <v>421</v>
      </c>
      <c r="O41" s="13" t="s">
        <v>422</v>
      </c>
      <c r="P41" s="13" t="s">
        <v>27</v>
      </c>
      <c r="Q41" s="13">
        <v>23090</v>
      </c>
      <c r="R41" s="13">
        <v>23090</v>
      </c>
      <c r="S41" s="13">
        <v>0</v>
      </c>
      <c r="T41" s="115">
        <v>12542</v>
      </c>
      <c r="U41" s="115">
        <v>2000</v>
      </c>
      <c r="V41" s="23">
        <v>10542</v>
      </c>
      <c r="W41" s="23">
        <v>6950</v>
      </c>
      <c r="X41" s="23">
        <v>4920</v>
      </c>
      <c r="Y41" s="13">
        <v>250</v>
      </c>
      <c r="Z41" s="13">
        <v>230</v>
      </c>
      <c r="AA41" s="106" t="s">
        <v>423</v>
      </c>
      <c r="AB41" s="106" t="s">
        <v>424</v>
      </c>
      <c r="AC41" s="106" t="s">
        <v>50</v>
      </c>
      <c r="AD41" s="106" t="s">
        <v>425</v>
      </c>
      <c r="AE41" s="106" t="s">
        <v>426</v>
      </c>
      <c r="AF41" s="215" t="s">
        <v>427</v>
      </c>
      <c r="AG41" s="106" t="s">
        <v>428</v>
      </c>
      <c r="AH41" s="106" t="s">
        <v>429</v>
      </c>
      <c r="AI41" s="215"/>
    </row>
    <row r="42" spans="1:35" s="157" customFormat="1" ht="78.75">
      <c r="A42" s="86">
        <v>35</v>
      </c>
      <c r="B42" s="107" t="s">
        <v>143</v>
      </c>
      <c r="C42" s="107" t="s">
        <v>430</v>
      </c>
      <c r="D42" s="107" t="s">
        <v>431</v>
      </c>
      <c r="E42" s="107" t="s">
        <v>432</v>
      </c>
      <c r="F42" s="107" t="s">
        <v>117</v>
      </c>
      <c r="G42" s="107">
        <v>180</v>
      </c>
      <c r="H42" s="107">
        <v>1.8</v>
      </c>
      <c r="I42" s="86" t="s">
        <v>433</v>
      </c>
      <c r="J42" s="107">
        <v>5870</v>
      </c>
      <c r="K42" s="107">
        <v>4200</v>
      </c>
      <c r="L42" s="107">
        <v>100</v>
      </c>
      <c r="M42" s="194" t="s">
        <v>434</v>
      </c>
      <c r="N42" s="107">
        <v>2018</v>
      </c>
      <c r="O42" s="107">
        <v>2020</v>
      </c>
      <c r="P42" s="107" t="s">
        <v>253</v>
      </c>
      <c r="Q42" s="107">
        <v>35681.82</v>
      </c>
      <c r="R42" s="107" t="s">
        <v>435</v>
      </c>
      <c r="S42" s="107" t="s">
        <v>436</v>
      </c>
      <c r="T42" s="129" t="s">
        <v>437</v>
      </c>
      <c r="U42" s="129" t="s">
        <v>438</v>
      </c>
      <c r="V42" s="107" t="s">
        <v>439</v>
      </c>
      <c r="W42" s="107" t="s">
        <v>440</v>
      </c>
      <c r="X42" s="107" t="s">
        <v>441</v>
      </c>
      <c r="Y42" s="107" t="s">
        <v>442</v>
      </c>
      <c r="Z42" s="107" t="s">
        <v>443</v>
      </c>
      <c r="AA42" s="104" t="s">
        <v>444</v>
      </c>
      <c r="AB42" s="104" t="s">
        <v>445</v>
      </c>
      <c r="AC42" s="107" t="s">
        <v>50</v>
      </c>
      <c r="AD42" s="104" t="s">
        <v>446</v>
      </c>
      <c r="AE42" s="104" t="s">
        <v>447</v>
      </c>
      <c r="AF42" s="104" t="s">
        <v>448</v>
      </c>
      <c r="AG42" s="104" t="s">
        <v>449</v>
      </c>
      <c r="AH42" s="107" t="s">
        <v>450</v>
      </c>
      <c r="AI42" s="104"/>
    </row>
    <row r="43" spans="1:35" s="157" customFormat="1" ht="112.5">
      <c r="A43" s="86">
        <v>36</v>
      </c>
      <c r="B43" s="182" t="s">
        <v>55</v>
      </c>
      <c r="C43" s="182" t="s">
        <v>451</v>
      </c>
      <c r="D43" s="182" t="s">
        <v>452</v>
      </c>
      <c r="E43" s="182" t="s">
        <v>452</v>
      </c>
      <c r="F43" s="89" t="s">
        <v>46</v>
      </c>
      <c r="G43" s="182">
        <v>16.5</v>
      </c>
      <c r="H43" s="182">
        <v>1.9</v>
      </c>
      <c r="I43" s="182" t="s">
        <v>453</v>
      </c>
      <c r="J43" s="182">
        <v>12341</v>
      </c>
      <c r="K43" s="86">
        <v>0</v>
      </c>
      <c r="L43" s="86">
        <v>250</v>
      </c>
      <c r="M43" s="92" t="s">
        <v>454</v>
      </c>
      <c r="N43" s="86">
        <v>2017</v>
      </c>
      <c r="O43" s="86">
        <v>2020</v>
      </c>
      <c r="P43" s="86" t="s">
        <v>27</v>
      </c>
      <c r="Q43" s="86">
        <v>30855</v>
      </c>
      <c r="R43" s="107" t="s">
        <v>455</v>
      </c>
      <c r="S43" s="107">
        <v>0</v>
      </c>
      <c r="T43" s="129" t="s">
        <v>456</v>
      </c>
      <c r="U43" s="117">
        <v>3000</v>
      </c>
      <c r="V43" s="86">
        <v>10000</v>
      </c>
      <c r="W43" s="86">
        <v>5247</v>
      </c>
      <c r="X43" s="86">
        <v>3000</v>
      </c>
      <c r="Y43" s="86">
        <v>450</v>
      </c>
      <c r="Z43" s="86">
        <v>200</v>
      </c>
      <c r="AA43" s="86" t="s">
        <v>457</v>
      </c>
      <c r="AB43" s="86"/>
      <c r="AC43" s="86" t="s">
        <v>50</v>
      </c>
      <c r="AD43" s="86" t="s">
        <v>458</v>
      </c>
      <c r="AE43" s="107" t="s">
        <v>459</v>
      </c>
      <c r="AF43" s="86" t="s">
        <v>460</v>
      </c>
      <c r="AG43" s="86" t="s">
        <v>461</v>
      </c>
      <c r="AH43" s="86" t="s">
        <v>462</v>
      </c>
      <c r="AI43" s="86"/>
    </row>
    <row r="44" spans="1:35" s="163" customFormat="1" ht="101.25">
      <c r="A44" s="86">
        <v>37</v>
      </c>
      <c r="B44" s="23" t="s">
        <v>463</v>
      </c>
      <c r="C44" s="13" t="s">
        <v>464</v>
      </c>
      <c r="D44" s="13" t="s">
        <v>465</v>
      </c>
      <c r="E44" s="23" t="s">
        <v>466</v>
      </c>
      <c r="F44" s="13" t="s">
        <v>46</v>
      </c>
      <c r="G44" s="13">
        <v>43</v>
      </c>
      <c r="H44" s="13">
        <v>3.45</v>
      </c>
      <c r="I44" s="94" t="s">
        <v>467</v>
      </c>
      <c r="J44" s="13">
        <v>18000</v>
      </c>
      <c r="K44" s="13">
        <v>0</v>
      </c>
      <c r="L44" s="13">
        <v>365</v>
      </c>
      <c r="M44" s="12" t="s">
        <v>468</v>
      </c>
      <c r="N44" s="100" t="s">
        <v>322</v>
      </c>
      <c r="O44" s="13" t="s">
        <v>422</v>
      </c>
      <c r="P44" s="13" t="s">
        <v>27</v>
      </c>
      <c r="Q44" s="13">
        <v>34300</v>
      </c>
      <c r="R44" s="13">
        <v>34300</v>
      </c>
      <c r="S44" s="13">
        <v>0</v>
      </c>
      <c r="T44" s="115">
        <v>28000</v>
      </c>
      <c r="U44" s="115">
        <v>5000</v>
      </c>
      <c r="V44" s="23">
        <v>23000</v>
      </c>
      <c r="W44" s="23">
        <v>14536</v>
      </c>
      <c r="X44" s="23">
        <v>7324</v>
      </c>
      <c r="Y44" s="23">
        <v>400</v>
      </c>
      <c r="Z44" s="23">
        <v>100</v>
      </c>
      <c r="AA44" s="13" t="s">
        <v>469</v>
      </c>
      <c r="AB44" s="13" t="s">
        <v>470</v>
      </c>
      <c r="AC44" s="13" t="s">
        <v>470</v>
      </c>
      <c r="AD44" s="13" t="s">
        <v>471</v>
      </c>
      <c r="AE44" s="100" t="s">
        <v>472</v>
      </c>
      <c r="AF44" s="13" t="s">
        <v>473</v>
      </c>
      <c r="AG44" s="13" t="s">
        <v>465</v>
      </c>
      <c r="AH44" s="13" t="s">
        <v>473</v>
      </c>
      <c r="AI44" s="13" t="s">
        <v>46</v>
      </c>
    </row>
    <row r="45" spans="1:35" s="157" customFormat="1" ht="45">
      <c r="A45" s="86">
        <v>38</v>
      </c>
      <c r="B45" s="86" t="s">
        <v>55</v>
      </c>
      <c r="C45" s="86" t="s">
        <v>474</v>
      </c>
      <c r="D45" s="86" t="s">
        <v>475</v>
      </c>
      <c r="E45" s="86" t="s">
        <v>476</v>
      </c>
      <c r="F45" s="13" t="s">
        <v>46</v>
      </c>
      <c r="G45" s="86">
        <v>38.6</v>
      </c>
      <c r="H45" s="86">
        <v>3.81</v>
      </c>
      <c r="I45" s="86" t="s">
        <v>477</v>
      </c>
      <c r="J45" s="86">
        <v>52000</v>
      </c>
      <c r="K45" s="86"/>
      <c r="L45" s="86">
        <v>486</v>
      </c>
      <c r="M45" s="92" t="s">
        <v>478</v>
      </c>
      <c r="N45" s="86">
        <v>2018</v>
      </c>
      <c r="O45" s="86">
        <v>2021</v>
      </c>
      <c r="P45" s="86" t="s">
        <v>93</v>
      </c>
      <c r="Q45" s="86">
        <v>52107</v>
      </c>
      <c r="R45" s="86">
        <v>52107</v>
      </c>
      <c r="S45" s="86"/>
      <c r="T45" s="117">
        <v>29554.98</v>
      </c>
      <c r="U45" s="117">
        <v>5000</v>
      </c>
      <c r="V45" s="86">
        <v>24555</v>
      </c>
      <c r="W45" s="86">
        <v>4000</v>
      </c>
      <c r="X45" s="86">
        <v>4000</v>
      </c>
      <c r="Y45" s="86">
        <v>420</v>
      </c>
      <c r="Z45" s="86">
        <v>420</v>
      </c>
      <c r="AA45" s="86" t="s">
        <v>479</v>
      </c>
      <c r="AB45" s="86"/>
      <c r="AC45" s="86" t="s">
        <v>50</v>
      </c>
      <c r="AD45" s="86" t="s">
        <v>480</v>
      </c>
      <c r="AE45" s="100" t="s">
        <v>472</v>
      </c>
      <c r="AF45" s="86" t="s">
        <v>481</v>
      </c>
      <c r="AG45" s="86" t="s">
        <v>482</v>
      </c>
      <c r="AH45" s="86" t="s">
        <v>483</v>
      </c>
      <c r="AI45" s="206"/>
    </row>
    <row r="46" spans="1:35" s="164" customFormat="1" ht="45">
      <c r="A46" s="86">
        <v>39</v>
      </c>
      <c r="B46" s="23" t="s">
        <v>128</v>
      </c>
      <c r="C46" s="13" t="s">
        <v>484</v>
      </c>
      <c r="D46" s="13" t="s">
        <v>485</v>
      </c>
      <c r="E46" s="23" t="s">
        <v>486</v>
      </c>
      <c r="F46" s="13" t="s">
        <v>278</v>
      </c>
      <c r="G46" s="13">
        <v>246</v>
      </c>
      <c r="H46" s="13">
        <v>3</v>
      </c>
      <c r="I46" s="176" t="s">
        <v>487</v>
      </c>
      <c r="J46" s="13">
        <v>69980</v>
      </c>
      <c r="K46" s="13"/>
      <c r="L46" s="13">
        <v>1600</v>
      </c>
      <c r="M46" s="12" t="s">
        <v>488</v>
      </c>
      <c r="N46" s="13">
        <v>2019</v>
      </c>
      <c r="O46" s="13">
        <v>2021</v>
      </c>
      <c r="P46" s="13" t="s">
        <v>27</v>
      </c>
      <c r="Q46" s="13">
        <v>52093</v>
      </c>
      <c r="R46" s="13">
        <v>52093</v>
      </c>
      <c r="S46" s="13"/>
      <c r="T46" s="115">
        <v>29055</v>
      </c>
      <c r="U46" s="115">
        <v>2000</v>
      </c>
      <c r="V46" s="23">
        <v>27055</v>
      </c>
      <c r="W46" s="23"/>
      <c r="X46" s="23">
        <v>4500</v>
      </c>
      <c r="Y46" s="13">
        <v>2215</v>
      </c>
      <c r="Z46" s="13">
        <v>615</v>
      </c>
      <c r="AA46" s="23" t="s">
        <v>489</v>
      </c>
      <c r="AB46" s="23">
        <v>0</v>
      </c>
      <c r="AC46" s="23" t="s">
        <v>50</v>
      </c>
      <c r="AD46" s="23" t="s">
        <v>490</v>
      </c>
      <c r="AE46" s="107" t="s">
        <v>491</v>
      </c>
      <c r="AF46" s="23" t="s">
        <v>492</v>
      </c>
      <c r="AG46" s="23" t="s">
        <v>493</v>
      </c>
      <c r="AH46" s="23" t="s">
        <v>494</v>
      </c>
      <c r="AI46" s="12"/>
    </row>
    <row r="47" spans="1:35" s="157" customFormat="1" ht="112.5">
      <c r="A47" s="86">
        <v>40</v>
      </c>
      <c r="B47" s="13" t="s">
        <v>495</v>
      </c>
      <c r="C47" s="13" t="s">
        <v>496</v>
      </c>
      <c r="D47" s="13" t="s">
        <v>497</v>
      </c>
      <c r="E47" s="23" t="s">
        <v>498</v>
      </c>
      <c r="F47" s="13" t="s">
        <v>117</v>
      </c>
      <c r="G47" s="13">
        <v>70</v>
      </c>
      <c r="H47" s="13">
        <v>2.5</v>
      </c>
      <c r="I47" s="94" t="s">
        <v>499</v>
      </c>
      <c r="J47" s="24">
        <v>88989.59</v>
      </c>
      <c r="K47" s="13">
        <v>0</v>
      </c>
      <c r="L47" s="24">
        <v>1150</v>
      </c>
      <c r="M47" s="12" t="s">
        <v>500</v>
      </c>
      <c r="N47" s="23" t="s">
        <v>501</v>
      </c>
      <c r="O47" s="23">
        <v>2019</v>
      </c>
      <c r="P47" s="24" t="s">
        <v>27</v>
      </c>
      <c r="Q47" s="13">
        <v>25380</v>
      </c>
      <c r="R47" s="13">
        <v>25380</v>
      </c>
      <c r="S47" s="13">
        <v>0</v>
      </c>
      <c r="T47" s="11">
        <v>11000</v>
      </c>
      <c r="U47" s="11">
        <v>2230</v>
      </c>
      <c r="V47" s="115">
        <v>8770</v>
      </c>
      <c r="W47" s="115">
        <v>900</v>
      </c>
      <c r="X47" s="11">
        <v>1400</v>
      </c>
      <c r="Y47" s="216"/>
      <c r="Z47" s="216"/>
      <c r="AA47" s="11" t="s">
        <v>502</v>
      </c>
      <c r="AB47" s="11" t="s">
        <v>503</v>
      </c>
      <c r="AC47" s="11" t="s">
        <v>504</v>
      </c>
      <c r="AD47" s="11" t="s">
        <v>505</v>
      </c>
      <c r="AE47" s="23" t="s">
        <v>50</v>
      </c>
      <c r="AF47" s="23" t="s">
        <v>50</v>
      </c>
      <c r="AG47" s="23" t="s">
        <v>506</v>
      </c>
      <c r="AH47" s="216"/>
      <c r="AI47" s="216"/>
    </row>
    <row r="48" spans="1:35" s="163" customFormat="1" ht="54.75" customHeight="1">
      <c r="A48" s="86">
        <v>41</v>
      </c>
      <c r="B48" s="23" t="s">
        <v>463</v>
      </c>
      <c r="C48" s="13" t="s">
        <v>464</v>
      </c>
      <c r="D48" s="13" t="s">
        <v>507</v>
      </c>
      <c r="E48" s="23" t="s">
        <v>508</v>
      </c>
      <c r="F48" s="13" t="s">
        <v>46</v>
      </c>
      <c r="G48" s="13">
        <v>43</v>
      </c>
      <c r="H48" s="13">
        <v>1.7</v>
      </c>
      <c r="I48" s="94" t="s">
        <v>509</v>
      </c>
      <c r="J48" s="13">
        <v>13476</v>
      </c>
      <c r="K48" s="13">
        <v>2800</v>
      </c>
      <c r="L48" s="13">
        <v>120</v>
      </c>
      <c r="M48" s="12" t="s">
        <v>510</v>
      </c>
      <c r="N48" s="100" t="s">
        <v>322</v>
      </c>
      <c r="O48" s="13" t="s">
        <v>323</v>
      </c>
      <c r="P48" s="13" t="s">
        <v>93</v>
      </c>
      <c r="Q48" s="13">
        <v>16669.04</v>
      </c>
      <c r="R48" s="13">
        <v>15069.04</v>
      </c>
      <c r="S48" s="13">
        <v>1600</v>
      </c>
      <c r="T48" s="115">
        <v>8367</v>
      </c>
      <c r="U48" s="115">
        <v>4293</v>
      </c>
      <c r="V48" s="23">
        <v>4074</v>
      </c>
      <c r="W48" s="23">
        <v>3150</v>
      </c>
      <c r="X48" s="23">
        <v>2300</v>
      </c>
      <c r="Y48" s="23">
        <v>270</v>
      </c>
      <c r="Z48" s="23">
        <v>150</v>
      </c>
      <c r="AA48" s="13" t="s">
        <v>511</v>
      </c>
      <c r="AB48" s="13" t="s">
        <v>470</v>
      </c>
      <c r="AC48" s="13" t="s">
        <v>470</v>
      </c>
      <c r="AD48" s="13" t="s">
        <v>512</v>
      </c>
      <c r="AE48" s="100" t="s">
        <v>513</v>
      </c>
      <c r="AF48" s="13" t="s">
        <v>514</v>
      </c>
      <c r="AG48" s="13" t="s">
        <v>515</v>
      </c>
      <c r="AH48" s="13" t="s">
        <v>516</v>
      </c>
      <c r="AI48" s="13" t="s">
        <v>46</v>
      </c>
    </row>
    <row r="49" spans="1:35" s="165" customFormat="1" ht="90">
      <c r="A49" s="86">
        <v>42</v>
      </c>
      <c r="B49" s="86" t="s">
        <v>168</v>
      </c>
      <c r="C49" s="86" t="s">
        <v>169</v>
      </c>
      <c r="D49" s="86" t="s">
        <v>517</v>
      </c>
      <c r="E49" s="86" t="s">
        <v>518</v>
      </c>
      <c r="F49" s="86" t="s">
        <v>278</v>
      </c>
      <c r="G49" s="86">
        <v>180</v>
      </c>
      <c r="H49" s="86">
        <v>990</v>
      </c>
      <c r="I49" s="86" t="s">
        <v>519</v>
      </c>
      <c r="J49" s="86">
        <v>9422</v>
      </c>
      <c r="K49" s="86"/>
      <c r="L49" s="86">
        <v>200</v>
      </c>
      <c r="M49" s="92" t="s">
        <v>520</v>
      </c>
      <c r="N49" s="86">
        <v>2019</v>
      </c>
      <c r="O49" s="86">
        <v>2023</v>
      </c>
      <c r="P49" s="86" t="s">
        <v>27</v>
      </c>
      <c r="Q49" s="86">
        <v>81000</v>
      </c>
      <c r="R49" s="86">
        <v>81000</v>
      </c>
      <c r="S49" s="86"/>
      <c r="T49" s="117">
        <v>28800</v>
      </c>
      <c r="U49" s="117">
        <v>2000</v>
      </c>
      <c r="V49" s="86">
        <v>26800</v>
      </c>
      <c r="W49" s="86">
        <v>6770.96</v>
      </c>
      <c r="X49" s="86">
        <v>1200</v>
      </c>
      <c r="Y49" s="86">
        <v>800</v>
      </c>
      <c r="Z49" s="86">
        <v>600</v>
      </c>
      <c r="AA49" s="86" t="s">
        <v>521</v>
      </c>
      <c r="AB49" s="86" t="s">
        <v>522</v>
      </c>
      <c r="AC49" s="86" t="s">
        <v>117</v>
      </c>
      <c r="AD49" s="86" t="s">
        <v>117</v>
      </c>
      <c r="AE49" s="86">
        <v>2019</v>
      </c>
      <c r="AF49" s="86" t="s">
        <v>523</v>
      </c>
      <c r="AG49" s="86" t="s">
        <v>524</v>
      </c>
      <c r="AH49" s="86" t="s">
        <v>181</v>
      </c>
      <c r="AI49" s="221"/>
    </row>
    <row r="50" spans="1:35" s="157" customFormat="1" ht="45">
      <c r="A50" s="86">
        <v>43</v>
      </c>
      <c r="B50" s="86" t="s">
        <v>350</v>
      </c>
      <c r="C50" s="86" t="s">
        <v>525</v>
      </c>
      <c r="D50" s="86" t="s">
        <v>526</v>
      </c>
      <c r="E50" s="86" t="s">
        <v>527</v>
      </c>
      <c r="F50" s="86" t="s">
        <v>117</v>
      </c>
      <c r="G50" s="86">
        <v>17.56</v>
      </c>
      <c r="H50" s="86">
        <v>1.63</v>
      </c>
      <c r="I50" s="86" t="s">
        <v>528</v>
      </c>
      <c r="J50" s="86">
        <v>7275</v>
      </c>
      <c r="K50" s="86">
        <v>0</v>
      </c>
      <c r="L50" s="86">
        <v>120</v>
      </c>
      <c r="M50" s="92" t="s">
        <v>529</v>
      </c>
      <c r="N50" s="86">
        <v>2017</v>
      </c>
      <c r="O50" s="86">
        <v>2020</v>
      </c>
      <c r="P50" s="86" t="s">
        <v>160</v>
      </c>
      <c r="Q50" s="86">
        <v>19655.79</v>
      </c>
      <c r="R50" s="86">
        <v>19655.79</v>
      </c>
      <c r="S50" s="86">
        <v>0</v>
      </c>
      <c r="T50" s="117">
        <v>11300</v>
      </c>
      <c r="U50" s="117">
        <v>2000</v>
      </c>
      <c r="V50" s="86">
        <v>9300</v>
      </c>
      <c r="W50" s="86">
        <v>1791</v>
      </c>
      <c r="X50" s="86">
        <v>1791</v>
      </c>
      <c r="Y50" s="86">
        <v>250</v>
      </c>
      <c r="Z50" s="86">
        <v>130</v>
      </c>
      <c r="AA50" s="86" t="s">
        <v>530</v>
      </c>
      <c r="AB50" s="86"/>
      <c r="AC50" s="86" t="s">
        <v>50</v>
      </c>
      <c r="AD50" s="86" t="s">
        <v>117</v>
      </c>
      <c r="AE50" s="86">
        <v>2017.12</v>
      </c>
      <c r="AF50" s="86" t="s">
        <v>531</v>
      </c>
      <c r="AG50" s="86" t="s">
        <v>532</v>
      </c>
      <c r="AH50" s="86" t="s">
        <v>533</v>
      </c>
      <c r="AI50" s="222"/>
    </row>
    <row r="51" spans="1:35" s="157" customFormat="1" ht="90">
      <c r="A51" s="86">
        <v>44</v>
      </c>
      <c r="B51" s="86" t="s">
        <v>350</v>
      </c>
      <c r="C51" s="86" t="s">
        <v>398</v>
      </c>
      <c r="D51" s="86" t="s">
        <v>534</v>
      </c>
      <c r="E51" s="92" t="s">
        <v>535</v>
      </c>
      <c r="F51" s="86" t="s">
        <v>117</v>
      </c>
      <c r="G51" s="86">
        <v>130</v>
      </c>
      <c r="H51" s="86">
        <v>1.8</v>
      </c>
      <c r="I51" s="86" t="s">
        <v>536</v>
      </c>
      <c r="J51" s="86">
        <v>16503</v>
      </c>
      <c r="K51" s="86">
        <v>0</v>
      </c>
      <c r="L51" s="86">
        <v>683</v>
      </c>
      <c r="M51" s="92" t="s">
        <v>537</v>
      </c>
      <c r="N51" s="86">
        <v>2020</v>
      </c>
      <c r="O51" s="86">
        <v>2021</v>
      </c>
      <c r="P51" s="86" t="s">
        <v>411</v>
      </c>
      <c r="Q51" s="86">
        <v>33000</v>
      </c>
      <c r="R51" s="86">
        <v>33000</v>
      </c>
      <c r="S51" s="86">
        <v>0</v>
      </c>
      <c r="T51" s="117">
        <v>12000</v>
      </c>
      <c r="U51" s="117">
        <v>2000</v>
      </c>
      <c r="V51" s="86">
        <v>10000</v>
      </c>
      <c r="W51" s="86">
        <v>0</v>
      </c>
      <c r="X51" s="86">
        <v>1200</v>
      </c>
      <c r="Y51" s="86">
        <v>1000</v>
      </c>
      <c r="Z51" s="86">
        <v>317</v>
      </c>
      <c r="AA51" s="86" t="s">
        <v>538</v>
      </c>
      <c r="AB51" s="23" t="s">
        <v>108</v>
      </c>
      <c r="AC51" s="86" t="s">
        <v>117</v>
      </c>
      <c r="AD51" s="23" t="s">
        <v>117</v>
      </c>
      <c r="AE51" s="217">
        <v>43831</v>
      </c>
      <c r="AF51" s="11" t="s">
        <v>539</v>
      </c>
      <c r="AG51" s="86" t="s">
        <v>405</v>
      </c>
      <c r="AH51" s="102" t="s">
        <v>406</v>
      </c>
      <c r="AI51" s="102" t="s">
        <v>540</v>
      </c>
    </row>
    <row r="52" spans="1:35" s="157" customFormat="1" ht="45">
      <c r="A52" s="86">
        <v>45</v>
      </c>
      <c r="B52" s="102" t="s">
        <v>168</v>
      </c>
      <c r="C52" s="86" t="s">
        <v>541</v>
      </c>
      <c r="D52" s="102" t="s">
        <v>542</v>
      </c>
      <c r="E52" s="102" t="s">
        <v>543</v>
      </c>
      <c r="F52" s="86" t="s">
        <v>117</v>
      </c>
      <c r="G52" s="102"/>
      <c r="H52" s="102"/>
      <c r="I52" s="86" t="s">
        <v>544</v>
      </c>
      <c r="J52" s="86">
        <v>160183</v>
      </c>
      <c r="K52" s="86"/>
      <c r="L52" s="86">
        <v>1800</v>
      </c>
      <c r="M52" s="92" t="s">
        <v>545</v>
      </c>
      <c r="N52" s="86">
        <v>2019</v>
      </c>
      <c r="O52" s="86">
        <v>2020</v>
      </c>
      <c r="P52" s="102" t="s">
        <v>27</v>
      </c>
      <c r="Q52" s="86">
        <v>4932</v>
      </c>
      <c r="R52" s="86">
        <v>4932</v>
      </c>
      <c r="S52" s="86"/>
      <c r="T52" s="117">
        <v>2407</v>
      </c>
      <c r="U52" s="117">
        <v>722</v>
      </c>
      <c r="V52" s="86">
        <v>1685</v>
      </c>
      <c r="W52" s="86">
        <v>2407</v>
      </c>
      <c r="X52" s="86">
        <v>0</v>
      </c>
      <c r="Y52" s="86">
        <v>1800</v>
      </c>
      <c r="Z52" s="86">
        <v>105</v>
      </c>
      <c r="AA52" s="86" t="s">
        <v>546</v>
      </c>
      <c r="AB52" s="86" t="s">
        <v>547</v>
      </c>
      <c r="AC52" s="86" t="s">
        <v>548</v>
      </c>
      <c r="AD52" s="86" t="s">
        <v>117</v>
      </c>
      <c r="AE52" s="86">
        <v>2019</v>
      </c>
      <c r="AF52" s="86" t="s">
        <v>179</v>
      </c>
      <c r="AG52" s="86" t="s">
        <v>549</v>
      </c>
      <c r="AH52" s="86" t="s">
        <v>179</v>
      </c>
      <c r="AI52" s="221"/>
    </row>
    <row r="53" spans="1:35" ht="108" customHeight="1">
      <c r="A53" s="184" t="s">
        <v>550</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row>
    <row r="54" spans="1:35" ht="14.25" customHeight="1">
      <c r="A54" s="185" t="s">
        <v>551</v>
      </c>
      <c r="B54" s="186"/>
      <c r="C54" s="186"/>
      <c r="D54" s="186"/>
      <c r="E54" s="186"/>
      <c r="F54" s="186"/>
      <c r="G54" s="186"/>
      <c r="H54" s="187"/>
      <c r="I54" s="195"/>
      <c r="J54" s="187"/>
      <c r="K54" s="196"/>
      <c r="L54" s="187"/>
      <c r="M54" s="187"/>
      <c r="N54" s="187"/>
      <c r="O54" s="187"/>
      <c r="P54" s="187"/>
      <c r="Q54" s="187"/>
      <c r="R54" s="187"/>
      <c r="S54" s="187"/>
      <c r="T54" s="203"/>
      <c r="U54" s="204"/>
      <c r="V54" s="2"/>
      <c r="W54" s="2"/>
      <c r="X54" s="2"/>
      <c r="Y54" s="2"/>
      <c r="Z54" s="2"/>
      <c r="AA54" s="2"/>
      <c r="AB54" s="2"/>
      <c r="AC54" s="2"/>
      <c r="AD54" s="2"/>
      <c r="AE54" s="2"/>
      <c r="AF54" s="2"/>
      <c r="AG54" s="2"/>
      <c r="AH54" s="2"/>
      <c r="AI54" s="2"/>
    </row>
  </sheetData>
  <sheetProtection/>
  <autoFilter ref="A6:AI54"/>
  <mergeCells count="42">
    <mergeCell ref="A1:AI1"/>
    <mergeCell ref="A2:AI2"/>
    <mergeCell ref="I3:L3"/>
    <mergeCell ref="Q3:S3"/>
    <mergeCell ref="T3:V3"/>
    <mergeCell ref="Y3:Z3"/>
    <mergeCell ref="AA3:AD3"/>
    <mergeCell ref="U4:V4"/>
    <mergeCell ref="A7:C7"/>
    <mergeCell ref="A53:AI53"/>
    <mergeCell ref="A54:S54"/>
    <mergeCell ref="F3:F6"/>
    <mergeCell ref="G3:G6"/>
    <mergeCell ref="H3:H6"/>
    <mergeCell ref="I4:I6"/>
    <mergeCell ref="J4:J6"/>
    <mergeCell ref="K4:K6"/>
    <mergeCell ref="L4:L6"/>
    <mergeCell ref="M3:M6"/>
    <mergeCell ref="N3:N6"/>
    <mergeCell ref="O3:O6"/>
    <mergeCell ref="P3:P6"/>
    <mergeCell ref="Q4:Q6"/>
    <mergeCell ref="R4:R6"/>
    <mergeCell ref="S4:S6"/>
    <mergeCell ref="T4:T6"/>
    <mergeCell ref="U5:U6"/>
    <mergeCell ref="V5:V6"/>
    <mergeCell ref="W3:W6"/>
    <mergeCell ref="X3:X6"/>
    <mergeCell ref="Y4:Y6"/>
    <mergeCell ref="Z4:Z6"/>
    <mergeCell ref="AA4:AA6"/>
    <mergeCell ref="AB4:AB6"/>
    <mergeCell ref="AC4:AC6"/>
    <mergeCell ref="AD4:AD6"/>
    <mergeCell ref="AE3:AE6"/>
    <mergeCell ref="AF3:AF6"/>
    <mergeCell ref="AG3:AG6"/>
    <mergeCell ref="AH3:AH6"/>
    <mergeCell ref="AI3:AI6"/>
    <mergeCell ref="A3:E5"/>
  </mergeCells>
  <printOptions horizontalCentered="1"/>
  <pageMargins left="0.31" right="0.31" top="0.43" bottom="0.51" header="0.51" footer="0.51"/>
  <pageSetup horizontalDpi="600" verticalDpi="600" orientation="landscape" paperSize="9" scale="57"/>
</worksheet>
</file>

<file path=xl/worksheets/sheet2.xml><?xml version="1.0" encoding="utf-8"?>
<worksheet xmlns="http://schemas.openxmlformats.org/spreadsheetml/2006/main" xmlns:r="http://schemas.openxmlformats.org/officeDocument/2006/relationships">
  <dimension ref="A1:IR33"/>
  <sheetViews>
    <sheetView zoomScaleSheetLayoutView="100" workbookViewId="0" topLeftCell="A1">
      <pane xSplit="10" ySplit="6" topLeftCell="K31" activePane="bottomRight" state="frozen"/>
      <selection pane="bottomRight" activeCell="A3" sqref="A3:E5"/>
    </sheetView>
  </sheetViews>
  <sheetFormatPr defaultColWidth="9.00390625" defaultRowHeight="14.25"/>
  <cols>
    <col min="1" max="1" width="3.625" style="31" customWidth="1"/>
    <col min="2" max="2" width="3.00390625" style="31" customWidth="1"/>
    <col min="3" max="3" width="3.50390625" style="29" customWidth="1"/>
    <col min="4" max="4" width="5.875" style="29" customWidth="1"/>
    <col min="5" max="5" width="9.625" style="31" customWidth="1"/>
    <col min="6" max="6" width="6.25390625" style="31" customWidth="1"/>
    <col min="7" max="7" width="7.625" style="31" customWidth="1"/>
    <col min="8" max="8" width="6.50390625" style="31" customWidth="1"/>
    <col min="9" max="9" width="5.50390625" style="29" customWidth="1"/>
    <col min="10" max="10" width="4.50390625" style="31" customWidth="1"/>
    <col min="11" max="11" width="5.625" style="31" customWidth="1"/>
    <col min="12" max="12" width="6.875" style="31" customWidth="1"/>
    <col min="13" max="13" width="4.50390625" style="31" customWidth="1"/>
    <col min="14" max="14" width="22.00390625" style="29" customWidth="1"/>
    <col min="15" max="16" width="4.25390625" style="29" customWidth="1"/>
    <col min="17" max="17" width="2.75390625" style="29" customWidth="1"/>
    <col min="18" max="19" width="4.25390625" style="29" customWidth="1"/>
    <col min="20" max="20" width="5.375" style="31" customWidth="1"/>
    <col min="21" max="21" width="8.00390625" style="29" customWidth="1"/>
    <col min="22" max="22" width="5.875" style="29" customWidth="1"/>
    <col min="23" max="25" width="5.50390625" style="29" customWidth="1"/>
    <col min="26" max="27" width="5.875" style="29" customWidth="1"/>
    <col min="28" max="28" width="6.375" style="29" customWidth="1"/>
    <col min="29" max="29" width="5.75390625" style="29" customWidth="1"/>
    <col min="30" max="30" width="5.00390625" style="82" customWidth="1"/>
    <col min="31" max="31" width="9.00390625" style="31" customWidth="1"/>
    <col min="32" max="32" width="7.75390625" style="31" customWidth="1"/>
    <col min="33" max="33" width="3.50390625" style="31" customWidth="1"/>
    <col min="34" max="34" width="5.50390625" style="31" customWidth="1"/>
    <col min="35" max="35" width="5.25390625" style="31" customWidth="1"/>
    <col min="36" max="36" width="13.875" style="31" customWidth="1"/>
    <col min="37" max="37" width="7.875" style="83" customWidth="1"/>
    <col min="38" max="16384" width="9.00390625" style="31" customWidth="1"/>
  </cols>
  <sheetData>
    <row r="1" spans="1:37" s="72" customFormat="1" ht="14.25">
      <c r="A1" s="3" t="s">
        <v>552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25"/>
      <c r="AK1" s="142"/>
    </row>
    <row r="2" spans="1:37" s="29" customFormat="1" ht="24">
      <c r="A2" s="5" t="s">
        <v>553</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143"/>
    </row>
    <row r="3" spans="1:37" s="29" customFormat="1" ht="12">
      <c r="A3" s="34" t="s">
        <v>2</v>
      </c>
      <c r="B3" s="34"/>
      <c r="C3" s="34"/>
      <c r="D3" s="34"/>
      <c r="E3" s="34"/>
      <c r="F3" s="33" t="s">
        <v>554</v>
      </c>
      <c r="G3" s="33" t="s">
        <v>3</v>
      </c>
      <c r="H3" s="7" t="s">
        <v>555</v>
      </c>
      <c r="I3" s="33" t="s">
        <v>556</v>
      </c>
      <c r="J3" s="33"/>
      <c r="K3" s="33"/>
      <c r="L3" s="33"/>
      <c r="M3" s="33"/>
      <c r="N3" s="33" t="s">
        <v>7</v>
      </c>
      <c r="O3" s="33" t="s">
        <v>8</v>
      </c>
      <c r="P3" s="33" t="s">
        <v>9</v>
      </c>
      <c r="Q3" s="33" t="s">
        <v>10</v>
      </c>
      <c r="R3" s="33" t="s">
        <v>557</v>
      </c>
      <c r="S3" s="33"/>
      <c r="T3" s="33"/>
      <c r="U3" s="109" t="s">
        <v>12</v>
      </c>
      <c r="V3" s="109"/>
      <c r="W3" s="109"/>
      <c r="X3" s="109" t="s">
        <v>13</v>
      </c>
      <c r="Y3" s="109" t="s">
        <v>14</v>
      </c>
      <c r="Z3" s="20" t="s">
        <v>15</v>
      </c>
      <c r="AA3" s="20"/>
      <c r="AB3" s="109" t="s">
        <v>16</v>
      </c>
      <c r="AC3" s="109"/>
      <c r="AD3" s="109"/>
      <c r="AE3" s="109"/>
      <c r="AF3" s="109" t="s">
        <v>17</v>
      </c>
      <c r="AG3" s="109" t="s">
        <v>18</v>
      </c>
      <c r="AH3" s="109" t="s">
        <v>19</v>
      </c>
      <c r="AI3" s="109" t="s">
        <v>20</v>
      </c>
      <c r="AJ3" s="144" t="s">
        <v>21</v>
      </c>
      <c r="AK3" s="145" t="s">
        <v>558</v>
      </c>
    </row>
    <row r="4" spans="1:37" s="29" customFormat="1" ht="12">
      <c r="A4" s="34"/>
      <c r="B4" s="34"/>
      <c r="C4" s="34"/>
      <c r="D4" s="34"/>
      <c r="E4" s="34"/>
      <c r="F4" s="33"/>
      <c r="G4" s="33"/>
      <c r="H4" s="7"/>
      <c r="I4" s="7" t="s">
        <v>22</v>
      </c>
      <c r="J4" s="33" t="s">
        <v>559</v>
      </c>
      <c r="K4" s="33" t="s">
        <v>560</v>
      </c>
      <c r="L4" s="33" t="s">
        <v>561</v>
      </c>
      <c r="M4" s="33" t="s">
        <v>562</v>
      </c>
      <c r="N4" s="33"/>
      <c r="O4" s="33"/>
      <c r="P4" s="33"/>
      <c r="Q4" s="33"/>
      <c r="R4" s="33" t="s">
        <v>563</v>
      </c>
      <c r="S4" s="33" t="s">
        <v>27</v>
      </c>
      <c r="T4" s="33" t="s">
        <v>28</v>
      </c>
      <c r="U4" s="109" t="s">
        <v>29</v>
      </c>
      <c r="V4" s="109" t="s">
        <v>564</v>
      </c>
      <c r="W4" s="109"/>
      <c r="X4" s="109"/>
      <c r="Y4" s="109"/>
      <c r="Z4" s="7" t="s">
        <v>26</v>
      </c>
      <c r="AA4" s="7" t="s">
        <v>31</v>
      </c>
      <c r="AB4" s="109" t="s">
        <v>32</v>
      </c>
      <c r="AC4" s="109" t="s">
        <v>33</v>
      </c>
      <c r="AD4" s="109" t="s">
        <v>34</v>
      </c>
      <c r="AE4" s="131" t="s">
        <v>35</v>
      </c>
      <c r="AF4" s="109"/>
      <c r="AG4" s="109"/>
      <c r="AH4" s="109"/>
      <c r="AI4" s="109"/>
      <c r="AJ4" s="144"/>
      <c r="AK4" s="145"/>
    </row>
    <row r="5" spans="1:37" s="29" customFormat="1" ht="10.5">
      <c r="A5" s="34"/>
      <c r="B5" s="34"/>
      <c r="C5" s="34"/>
      <c r="D5" s="34"/>
      <c r="E5" s="34"/>
      <c r="F5" s="33"/>
      <c r="G5" s="33"/>
      <c r="H5" s="7"/>
      <c r="I5" s="7"/>
      <c r="J5" s="33"/>
      <c r="K5" s="33"/>
      <c r="L5" s="33"/>
      <c r="M5" s="33"/>
      <c r="N5" s="33"/>
      <c r="O5" s="33"/>
      <c r="P5" s="33"/>
      <c r="Q5" s="33"/>
      <c r="R5" s="33"/>
      <c r="S5" s="33"/>
      <c r="T5" s="33"/>
      <c r="U5" s="109"/>
      <c r="V5" s="109" t="s">
        <v>36</v>
      </c>
      <c r="W5" s="109" t="s">
        <v>37</v>
      </c>
      <c r="X5" s="109"/>
      <c r="Y5" s="109"/>
      <c r="Z5" s="7"/>
      <c r="AA5" s="7"/>
      <c r="AB5" s="109"/>
      <c r="AC5" s="109"/>
      <c r="AD5" s="109"/>
      <c r="AE5" s="131"/>
      <c r="AF5" s="109"/>
      <c r="AG5" s="109"/>
      <c r="AH5" s="109"/>
      <c r="AI5" s="109"/>
      <c r="AJ5" s="144"/>
      <c r="AK5" s="145"/>
    </row>
    <row r="6" spans="1:37" s="29" customFormat="1" ht="72" customHeight="1">
      <c r="A6" s="34" t="s">
        <v>38</v>
      </c>
      <c r="B6" s="34" t="s">
        <v>39</v>
      </c>
      <c r="C6" s="34" t="s">
        <v>40</v>
      </c>
      <c r="D6" s="34" t="s">
        <v>41</v>
      </c>
      <c r="E6" s="34" t="s">
        <v>2</v>
      </c>
      <c r="F6" s="33"/>
      <c r="G6" s="33"/>
      <c r="H6" s="84"/>
      <c r="I6" s="7"/>
      <c r="J6" s="33"/>
      <c r="K6" s="33"/>
      <c r="L6" s="33"/>
      <c r="M6" s="33"/>
      <c r="N6" s="33"/>
      <c r="O6" s="33"/>
      <c r="P6" s="33"/>
      <c r="Q6" s="33"/>
      <c r="R6" s="33"/>
      <c r="S6" s="33"/>
      <c r="T6" s="33"/>
      <c r="U6" s="109"/>
      <c r="V6" s="109"/>
      <c r="W6" s="109"/>
      <c r="X6" s="109"/>
      <c r="Y6" s="109"/>
      <c r="Z6" s="7"/>
      <c r="AA6" s="7"/>
      <c r="AB6" s="109"/>
      <c r="AC6" s="109"/>
      <c r="AD6" s="109"/>
      <c r="AE6" s="131"/>
      <c r="AF6" s="109"/>
      <c r="AG6" s="109"/>
      <c r="AH6" s="109"/>
      <c r="AI6" s="109"/>
      <c r="AJ6" s="144"/>
      <c r="AK6" s="145"/>
    </row>
    <row r="7" spans="1:37" s="73" customFormat="1" ht="22.5">
      <c r="A7" s="85" t="s">
        <v>26</v>
      </c>
      <c r="B7" s="85"/>
      <c r="C7" s="85"/>
      <c r="D7" s="85"/>
      <c r="E7" s="85"/>
      <c r="F7" s="85"/>
      <c r="G7" s="85"/>
      <c r="H7" s="85"/>
      <c r="I7" s="85"/>
      <c r="J7" s="85"/>
      <c r="K7" s="98">
        <v>23</v>
      </c>
      <c r="L7" s="98"/>
      <c r="M7" s="98"/>
      <c r="N7" s="99"/>
      <c r="O7" s="99"/>
      <c r="P7" s="99"/>
      <c r="Q7" s="99"/>
      <c r="R7" s="110"/>
      <c r="S7" s="111"/>
      <c r="T7" s="112"/>
      <c r="U7" s="113">
        <f>SUM(U8:U30)</f>
        <v>422214.21</v>
      </c>
      <c r="V7" s="113">
        <f>SUM(V8:V30)</f>
        <v>27730</v>
      </c>
      <c r="W7" s="114"/>
      <c r="X7" s="114"/>
      <c r="Y7" s="114"/>
      <c r="Z7" s="114"/>
      <c r="AA7" s="114"/>
      <c r="AB7" s="114"/>
      <c r="AC7" s="114"/>
      <c r="AD7" s="114"/>
      <c r="AE7" s="114"/>
      <c r="AF7" s="114"/>
      <c r="AG7" s="114"/>
      <c r="AH7" s="114"/>
      <c r="AI7" s="114"/>
      <c r="AJ7" s="114"/>
      <c r="AK7" s="146"/>
    </row>
    <row r="8" spans="1:37" s="74" customFormat="1" ht="56.25">
      <c r="A8" s="13">
        <v>1</v>
      </c>
      <c r="B8" s="13" t="s">
        <v>55</v>
      </c>
      <c r="C8" s="13" t="s">
        <v>77</v>
      </c>
      <c r="D8" s="23" t="s">
        <v>565</v>
      </c>
      <c r="E8" s="23" t="s">
        <v>566</v>
      </c>
      <c r="F8" s="13" t="s">
        <v>567</v>
      </c>
      <c r="G8" s="13" t="s">
        <v>46</v>
      </c>
      <c r="H8" s="13">
        <v>360</v>
      </c>
      <c r="I8" s="13" t="s">
        <v>568</v>
      </c>
      <c r="J8" s="27">
        <v>60</v>
      </c>
      <c r="K8" s="13">
        <v>70</v>
      </c>
      <c r="L8" s="13">
        <v>5500</v>
      </c>
      <c r="M8" s="13">
        <v>0</v>
      </c>
      <c r="N8" s="11" t="s">
        <v>569</v>
      </c>
      <c r="O8" s="23">
        <v>2018.11</v>
      </c>
      <c r="P8" s="23">
        <v>2020</v>
      </c>
      <c r="Q8" s="23" t="s">
        <v>27</v>
      </c>
      <c r="R8" s="27">
        <v>4900</v>
      </c>
      <c r="S8" s="24">
        <v>4900</v>
      </c>
      <c r="T8" s="13">
        <v>0</v>
      </c>
      <c r="U8" s="115">
        <v>2644</v>
      </c>
      <c r="V8" s="116">
        <v>1200</v>
      </c>
      <c r="W8" s="13">
        <v>1444</v>
      </c>
      <c r="X8" s="13">
        <v>1080</v>
      </c>
      <c r="Y8" s="13">
        <v>300</v>
      </c>
      <c r="Z8" s="13">
        <v>120</v>
      </c>
      <c r="AA8" s="13">
        <v>60</v>
      </c>
      <c r="AB8" s="13" t="s">
        <v>570</v>
      </c>
      <c r="AC8" s="13" t="s">
        <v>83</v>
      </c>
      <c r="AD8" s="27" t="s">
        <v>470</v>
      </c>
      <c r="AE8" s="13" t="s">
        <v>571</v>
      </c>
      <c r="AF8" s="132">
        <v>43344</v>
      </c>
      <c r="AG8" s="27" t="s">
        <v>572</v>
      </c>
      <c r="AH8" s="13" t="s">
        <v>86</v>
      </c>
      <c r="AI8" s="27" t="s">
        <v>573</v>
      </c>
      <c r="AJ8" s="147"/>
      <c r="AK8" s="148"/>
    </row>
    <row r="9" spans="1:37" s="74" customFormat="1" ht="135">
      <c r="A9" s="13">
        <v>2</v>
      </c>
      <c r="B9" s="13" t="s">
        <v>128</v>
      </c>
      <c r="C9" s="13" t="s">
        <v>275</v>
      </c>
      <c r="D9" s="23" t="s">
        <v>574</v>
      </c>
      <c r="E9" s="23" t="s">
        <v>575</v>
      </c>
      <c r="F9" s="13" t="s">
        <v>567</v>
      </c>
      <c r="G9" s="13" t="s">
        <v>278</v>
      </c>
      <c r="H9" s="13">
        <v>300</v>
      </c>
      <c r="I9" s="225" t="s">
        <v>576</v>
      </c>
      <c r="J9" s="13">
        <v>18</v>
      </c>
      <c r="K9" s="13">
        <v>67</v>
      </c>
      <c r="L9" s="13">
        <v>1700</v>
      </c>
      <c r="M9" s="13">
        <v>1700</v>
      </c>
      <c r="N9" s="12" t="s">
        <v>577</v>
      </c>
      <c r="O9" s="13">
        <v>2018</v>
      </c>
      <c r="P9" s="13">
        <v>2020</v>
      </c>
      <c r="Q9" s="13" t="s">
        <v>27</v>
      </c>
      <c r="R9" s="13">
        <v>17340.4</v>
      </c>
      <c r="S9" s="100"/>
      <c r="T9" s="13"/>
      <c r="U9" s="116">
        <v>8706</v>
      </c>
      <c r="V9" s="116">
        <v>1200</v>
      </c>
      <c r="W9" s="13">
        <v>7506</v>
      </c>
      <c r="X9" s="13">
        <v>3453</v>
      </c>
      <c r="Y9" s="13">
        <v>820.37</v>
      </c>
      <c r="Z9" s="13">
        <v>150</v>
      </c>
      <c r="AA9" s="13">
        <v>150</v>
      </c>
      <c r="AB9" s="13" t="s">
        <v>578</v>
      </c>
      <c r="AC9" s="13"/>
      <c r="AD9" s="13" t="s">
        <v>470</v>
      </c>
      <c r="AE9" s="225" t="s">
        <v>579</v>
      </c>
      <c r="AF9" s="132">
        <v>43581</v>
      </c>
      <c r="AG9" s="13" t="s">
        <v>580</v>
      </c>
      <c r="AH9" s="13" t="s">
        <v>285</v>
      </c>
      <c r="AI9" s="13" t="s">
        <v>286</v>
      </c>
      <c r="AJ9" s="12" t="s">
        <v>581</v>
      </c>
      <c r="AK9" s="148"/>
    </row>
    <row r="10" spans="1:37" s="74" customFormat="1" ht="78.75">
      <c r="A10" s="13">
        <v>3</v>
      </c>
      <c r="B10" s="13" t="s">
        <v>582</v>
      </c>
      <c r="C10" s="13" t="s">
        <v>583</v>
      </c>
      <c r="D10" s="23" t="s">
        <v>584</v>
      </c>
      <c r="E10" s="11" t="s">
        <v>585</v>
      </c>
      <c r="F10" s="13" t="s">
        <v>567</v>
      </c>
      <c r="G10" s="13" t="s">
        <v>278</v>
      </c>
      <c r="H10" s="13">
        <v>1.22</v>
      </c>
      <c r="I10" s="13" t="s">
        <v>586</v>
      </c>
      <c r="J10" s="13">
        <v>100</v>
      </c>
      <c r="K10" s="13">
        <v>55</v>
      </c>
      <c r="L10" s="13">
        <v>2200</v>
      </c>
      <c r="M10" s="13">
        <v>0</v>
      </c>
      <c r="N10" s="12" t="s">
        <v>587</v>
      </c>
      <c r="O10" s="100" t="s">
        <v>588</v>
      </c>
      <c r="P10" s="100" t="s">
        <v>589</v>
      </c>
      <c r="Q10" s="13" t="s">
        <v>27</v>
      </c>
      <c r="R10" s="13">
        <v>15000</v>
      </c>
      <c r="S10" s="13">
        <v>15000</v>
      </c>
      <c r="T10" s="13">
        <v>0</v>
      </c>
      <c r="U10" s="116">
        <v>8410</v>
      </c>
      <c r="V10" s="116">
        <v>1200</v>
      </c>
      <c r="W10" s="13" t="s">
        <v>590</v>
      </c>
      <c r="X10" s="13" t="s">
        <v>591</v>
      </c>
      <c r="Y10" s="13">
        <v>2890</v>
      </c>
      <c r="Z10" s="13">
        <v>100</v>
      </c>
      <c r="AA10" s="13">
        <v>78</v>
      </c>
      <c r="AB10" s="13" t="s">
        <v>592</v>
      </c>
      <c r="AC10" s="13" t="s">
        <v>593</v>
      </c>
      <c r="AD10" s="13" t="s">
        <v>50</v>
      </c>
      <c r="AE10" s="13" t="s">
        <v>594</v>
      </c>
      <c r="AF10" s="28">
        <v>43344</v>
      </c>
      <c r="AG10" s="23" t="s">
        <v>595</v>
      </c>
      <c r="AH10" s="23" t="s">
        <v>596</v>
      </c>
      <c r="AI10" s="23" t="s">
        <v>597</v>
      </c>
      <c r="AJ10" s="13" t="s">
        <v>598</v>
      </c>
      <c r="AK10" s="148"/>
    </row>
    <row r="11" spans="1:37" s="75" customFormat="1" ht="45">
      <c r="A11" s="13">
        <v>4</v>
      </c>
      <c r="B11" s="86" t="s">
        <v>100</v>
      </c>
      <c r="C11" s="86" t="s">
        <v>183</v>
      </c>
      <c r="D11" s="86" t="s">
        <v>599</v>
      </c>
      <c r="E11" s="86" t="s">
        <v>600</v>
      </c>
      <c r="F11" s="86" t="s">
        <v>567</v>
      </c>
      <c r="G11" s="13" t="s">
        <v>117</v>
      </c>
      <c r="H11" s="14">
        <v>1.35</v>
      </c>
      <c r="I11" s="86" t="s">
        <v>601</v>
      </c>
      <c r="J11" s="13">
        <v>22</v>
      </c>
      <c r="K11" s="13">
        <v>40</v>
      </c>
      <c r="L11" s="13">
        <v>1508</v>
      </c>
      <c r="M11" s="13">
        <v>0</v>
      </c>
      <c r="N11" s="92" t="s">
        <v>602</v>
      </c>
      <c r="O11" s="13">
        <v>2018</v>
      </c>
      <c r="P11" s="13">
        <v>2020</v>
      </c>
      <c r="Q11" s="86" t="s">
        <v>27</v>
      </c>
      <c r="R11" s="23">
        <v>25000</v>
      </c>
      <c r="S11" s="23">
        <v>25000</v>
      </c>
      <c r="T11" s="86">
        <v>0</v>
      </c>
      <c r="U11" s="117">
        <v>16181.1</v>
      </c>
      <c r="V11" s="116">
        <v>1200</v>
      </c>
      <c r="W11" s="13">
        <v>14981.1</v>
      </c>
      <c r="X11" s="13">
        <v>4514</v>
      </c>
      <c r="Y11" s="13">
        <v>1987</v>
      </c>
      <c r="Z11" s="13">
        <v>150</v>
      </c>
      <c r="AA11" s="13">
        <v>98</v>
      </c>
      <c r="AB11" s="86" t="s">
        <v>603</v>
      </c>
      <c r="AC11" s="86" t="s">
        <v>108</v>
      </c>
      <c r="AD11" s="86" t="s">
        <v>50</v>
      </c>
      <c r="AE11" s="86" t="s">
        <v>604</v>
      </c>
      <c r="AF11" s="28">
        <v>43344</v>
      </c>
      <c r="AG11" s="13" t="s">
        <v>605</v>
      </c>
      <c r="AH11" s="86" t="s">
        <v>192</v>
      </c>
      <c r="AI11" s="86" t="s">
        <v>606</v>
      </c>
      <c r="AJ11" s="86" t="s">
        <v>194</v>
      </c>
      <c r="AK11" s="149"/>
    </row>
    <row r="12" spans="1:37" s="75" customFormat="1" ht="101.25">
      <c r="A12" s="13">
        <v>5</v>
      </c>
      <c r="B12" s="86" t="s">
        <v>100</v>
      </c>
      <c r="C12" s="13" t="s">
        <v>216</v>
      </c>
      <c r="D12" s="23" t="s">
        <v>607</v>
      </c>
      <c r="E12" s="13" t="s">
        <v>608</v>
      </c>
      <c r="F12" s="86" t="s">
        <v>567</v>
      </c>
      <c r="G12" s="13" t="s">
        <v>117</v>
      </c>
      <c r="H12" s="13">
        <v>1.72</v>
      </c>
      <c r="I12" s="13" t="s">
        <v>609</v>
      </c>
      <c r="J12" s="13">
        <v>30</v>
      </c>
      <c r="K12" s="13">
        <v>44</v>
      </c>
      <c r="L12" s="13">
        <v>2460.58</v>
      </c>
      <c r="M12" s="13">
        <v>0</v>
      </c>
      <c r="N12" s="92" t="s">
        <v>610</v>
      </c>
      <c r="O12" s="13">
        <v>2018</v>
      </c>
      <c r="P12" s="13">
        <v>2020</v>
      </c>
      <c r="Q12" s="13" t="s">
        <v>27</v>
      </c>
      <c r="R12" s="13">
        <v>15200</v>
      </c>
      <c r="S12" s="13" t="s">
        <v>611</v>
      </c>
      <c r="T12" s="86">
        <v>0</v>
      </c>
      <c r="U12" s="116">
        <v>6625</v>
      </c>
      <c r="V12" s="116">
        <v>1200</v>
      </c>
      <c r="W12" s="13">
        <v>5425</v>
      </c>
      <c r="X12" s="13">
        <v>4114</v>
      </c>
      <c r="Y12" s="13">
        <v>1655.26</v>
      </c>
      <c r="Z12" s="13">
        <v>110</v>
      </c>
      <c r="AA12" s="13" t="s">
        <v>612</v>
      </c>
      <c r="AB12" s="13" t="s">
        <v>613</v>
      </c>
      <c r="AC12" s="86" t="s">
        <v>108</v>
      </c>
      <c r="AD12" s="13" t="s">
        <v>50</v>
      </c>
      <c r="AE12" s="13" t="s">
        <v>614</v>
      </c>
      <c r="AF12" s="133">
        <v>43313</v>
      </c>
      <c r="AG12" s="13" t="s">
        <v>615</v>
      </c>
      <c r="AH12" s="86" t="s">
        <v>224</v>
      </c>
      <c r="AI12" s="13" t="s">
        <v>225</v>
      </c>
      <c r="AJ12" s="13"/>
      <c r="AK12" s="149"/>
    </row>
    <row r="13" spans="1:37" s="76" customFormat="1" ht="39.75" customHeight="1">
      <c r="A13" s="13">
        <v>6</v>
      </c>
      <c r="B13" s="87" t="s">
        <v>113</v>
      </c>
      <c r="C13" s="87" t="s">
        <v>616</v>
      </c>
      <c r="D13" s="87" t="s">
        <v>617</v>
      </c>
      <c r="E13" s="88" t="s">
        <v>618</v>
      </c>
      <c r="F13" s="87" t="s">
        <v>567</v>
      </c>
      <c r="G13" s="87" t="s">
        <v>117</v>
      </c>
      <c r="H13" s="87">
        <v>2.2</v>
      </c>
      <c r="I13" s="87" t="s">
        <v>619</v>
      </c>
      <c r="J13" s="87">
        <v>0</v>
      </c>
      <c r="K13" s="87">
        <v>29</v>
      </c>
      <c r="L13" s="87">
        <v>1800</v>
      </c>
      <c r="M13" s="87">
        <v>0</v>
      </c>
      <c r="N13" s="87" t="s">
        <v>620</v>
      </c>
      <c r="O13" s="87">
        <v>2018</v>
      </c>
      <c r="P13" s="87" t="s">
        <v>621</v>
      </c>
      <c r="Q13" s="87" t="s">
        <v>27</v>
      </c>
      <c r="R13" s="87">
        <v>76000</v>
      </c>
      <c r="S13" s="87">
        <v>76000</v>
      </c>
      <c r="T13" s="87">
        <v>0</v>
      </c>
      <c r="U13" s="87">
        <v>47959.32</v>
      </c>
      <c r="V13" s="87">
        <v>1200</v>
      </c>
      <c r="W13" s="87">
        <f>U13-V13</f>
        <v>46759.32</v>
      </c>
      <c r="X13" s="87">
        <v>8338</v>
      </c>
      <c r="Y13" s="87">
        <v>1736</v>
      </c>
      <c r="Z13" s="87">
        <v>500</v>
      </c>
      <c r="AA13" s="87">
        <v>500</v>
      </c>
      <c r="AB13" s="87" t="s">
        <v>622</v>
      </c>
      <c r="AC13" s="87" t="s">
        <v>623</v>
      </c>
      <c r="AD13" s="87" t="s">
        <v>50</v>
      </c>
      <c r="AE13" s="87" t="s">
        <v>624</v>
      </c>
      <c r="AF13" s="87" t="s">
        <v>322</v>
      </c>
      <c r="AG13" s="87" t="s">
        <v>625</v>
      </c>
      <c r="AH13" s="87" t="s">
        <v>626</v>
      </c>
      <c r="AI13" s="87" t="s">
        <v>627</v>
      </c>
      <c r="AJ13" s="87"/>
      <c r="AK13" s="150"/>
    </row>
    <row r="14" spans="1:37" s="77" customFormat="1" ht="112.5">
      <c r="A14" s="13">
        <v>7</v>
      </c>
      <c r="B14" s="86" t="s">
        <v>100</v>
      </c>
      <c r="C14" s="86" t="s">
        <v>628</v>
      </c>
      <c r="D14" s="86" t="s">
        <v>629</v>
      </c>
      <c r="E14" s="86" t="s">
        <v>630</v>
      </c>
      <c r="F14" s="86" t="s">
        <v>567</v>
      </c>
      <c r="G14" s="13" t="s">
        <v>117</v>
      </c>
      <c r="H14" s="13">
        <v>1.8</v>
      </c>
      <c r="I14" s="86" t="s">
        <v>631</v>
      </c>
      <c r="J14" s="13">
        <v>70</v>
      </c>
      <c r="K14" s="23">
        <v>52</v>
      </c>
      <c r="L14" s="13">
        <v>3000</v>
      </c>
      <c r="M14" s="13">
        <v>0</v>
      </c>
      <c r="N14" s="92" t="s">
        <v>632</v>
      </c>
      <c r="O14" s="13">
        <v>2018</v>
      </c>
      <c r="P14" s="13">
        <v>2020</v>
      </c>
      <c r="Q14" s="86" t="s">
        <v>27</v>
      </c>
      <c r="R14" s="13">
        <v>24039.5</v>
      </c>
      <c r="S14" s="13">
        <v>24039.5</v>
      </c>
      <c r="T14" s="86">
        <v>0</v>
      </c>
      <c r="U14" s="117">
        <v>12370.08</v>
      </c>
      <c r="V14" s="116">
        <v>1200</v>
      </c>
      <c r="W14" s="13">
        <v>11170.08</v>
      </c>
      <c r="X14" s="13">
        <v>5061</v>
      </c>
      <c r="Y14" s="13">
        <v>1450</v>
      </c>
      <c r="Z14" s="13">
        <v>150</v>
      </c>
      <c r="AA14" s="13">
        <v>150</v>
      </c>
      <c r="AB14" s="86" t="s">
        <v>633</v>
      </c>
      <c r="AC14" s="86" t="s">
        <v>108</v>
      </c>
      <c r="AD14" s="86" t="s">
        <v>50</v>
      </c>
      <c r="AE14" s="86" t="s">
        <v>634</v>
      </c>
      <c r="AF14" s="28">
        <v>43344</v>
      </c>
      <c r="AG14" s="13" t="s">
        <v>635</v>
      </c>
      <c r="AH14" s="86" t="s">
        <v>636</v>
      </c>
      <c r="AI14" s="86" t="s">
        <v>637</v>
      </c>
      <c r="AJ14" s="86" t="s">
        <v>638</v>
      </c>
      <c r="AK14" s="149"/>
    </row>
    <row r="15" spans="1:38" s="78" customFormat="1" ht="67.5" customHeight="1">
      <c r="A15" s="13">
        <v>8</v>
      </c>
      <c r="B15" s="13" t="s">
        <v>154</v>
      </c>
      <c r="C15" s="13" t="s">
        <v>155</v>
      </c>
      <c r="D15" s="13" t="s">
        <v>639</v>
      </c>
      <c r="E15" s="23" t="s">
        <v>640</v>
      </c>
      <c r="F15" s="13" t="s">
        <v>567</v>
      </c>
      <c r="G15" s="13" t="s">
        <v>117</v>
      </c>
      <c r="H15" s="13">
        <v>1.05</v>
      </c>
      <c r="I15" s="13" t="s">
        <v>641</v>
      </c>
      <c r="J15" s="13">
        <v>103</v>
      </c>
      <c r="K15" s="13">
        <v>260</v>
      </c>
      <c r="L15" s="13">
        <v>0</v>
      </c>
      <c r="M15" s="13">
        <v>0</v>
      </c>
      <c r="N15" s="12" t="s">
        <v>642</v>
      </c>
      <c r="O15" s="23">
        <v>2018</v>
      </c>
      <c r="P15" s="23">
        <v>2020</v>
      </c>
      <c r="Q15" s="23" t="s">
        <v>27</v>
      </c>
      <c r="R15" s="13">
        <v>67000</v>
      </c>
      <c r="S15" s="13">
        <v>67000</v>
      </c>
      <c r="T15" s="13" t="s">
        <v>643</v>
      </c>
      <c r="U15" s="13">
        <v>38000</v>
      </c>
      <c r="V15" s="13">
        <v>1200</v>
      </c>
      <c r="W15" s="13">
        <f>U15-V15</f>
        <v>36800</v>
      </c>
      <c r="X15" s="13">
        <v>9975</v>
      </c>
      <c r="Y15" s="13">
        <v>5564.48</v>
      </c>
      <c r="Z15" s="13">
        <v>500</v>
      </c>
      <c r="AA15" s="13">
        <v>500</v>
      </c>
      <c r="AB15" s="13" t="s">
        <v>644</v>
      </c>
      <c r="AC15" s="13" t="s">
        <v>645</v>
      </c>
      <c r="AD15" s="13" t="s">
        <v>50</v>
      </c>
      <c r="AE15" s="13" t="s">
        <v>646</v>
      </c>
      <c r="AF15" s="13">
        <v>2018.9</v>
      </c>
      <c r="AG15" s="13" t="s">
        <v>647</v>
      </c>
      <c r="AH15" s="13" t="s">
        <v>166</v>
      </c>
      <c r="AI15" s="13" t="s">
        <v>167</v>
      </c>
      <c r="AJ15" s="147"/>
      <c r="AK15" s="147"/>
      <c r="AL15" s="151"/>
    </row>
    <row r="16" spans="1:38" s="78" customFormat="1" ht="67.5" customHeight="1">
      <c r="A16" s="13">
        <v>9</v>
      </c>
      <c r="B16" s="13" t="s">
        <v>154</v>
      </c>
      <c r="C16" s="13" t="s">
        <v>339</v>
      </c>
      <c r="D16" s="13" t="s">
        <v>648</v>
      </c>
      <c r="E16" s="23" t="s">
        <v>649</v>
      </c>
      <c r="F16" s="13" t="s">
        <v>567</v>
      </c>
      <c r="G16" s="13" t="s">
        <v>117</v>
      </c>
      <c r="H16" s="13">
        <v>1.05</v>
      </c>
      <c r="I16" s="100" t="s">
        <v>650</v>
      </c>
      <c r="J16" s="13">
        <v>350</v>
      </c>
      <c r="K16" s="13">
        <v>230</v>
      </c>
      <c r="L16" s="13">
        <v>0</v>
      </c>
      <c r="M16" s="13">
        <v>0</v>
      </c>
      <c r="N16" s="12" t="s">
        <v>651</v>
      </c>
      <c r="O16" s="23">
        <v>2019</v>
      </c>
      <c r="P16" s="23">
        <v>2021</v>
      </c>
      <c r="Q16" s="23" t="s">
        <v>27</v>
      </c>
      <c r="R16" s="13">
        <v>92410</v>
      </c>
      <c r="S16" s="13">
        <v>92410</v>
      </c>
      <c r="T16" s="13" t="s">
        <v>643</v>
      </c>
      <c r="U16" s="13">
        <v>41985</v>
      </c>
      <c r="V16" s="13">
        <v>1200</v>
      </c>
      <c r="W16" s="13">
        <f>U16-V16</f>
        <v>40785</v>
      </c>
      <c r="X16" s="13">
        <v>9245</v>
      </c>
      <c r="Y16" s="23">
        <v>1491</v>
      </c>
      <c r="Z16" s="13">
        <v>600</v>
      </c>
      <c r="AA16" s="13">
        <v>600</v>
      </c>
      <c r="AB16" s="13" t="s">
        <v>652</v>
      </c>
      <c r="AC16" s="13"/>
      <c r="AD16" s="13" t="s">
        <v>50</v>
      </c>
      <c r="AE16" s="13" t="s">
        <v>653</v>
      </c>
      <c r="AF16" s="13">
        <v>2019.6</v>
      </c>
      <c r="AG16" s="13" t="s">
        <v>654</v>
      </c>
      <c r="AH16" s="13" t="s">
        <v>348</v>
      </c>
      <c r="AI16" s="13" t="s">
        <v>655</v>
      </c>
      <c r="AJ16" s="147"/>
      <c r="AK16" s="147"/>
      <c r="AL16" s="151"/>
    </row>
    <row r="17" spans="1:37" s="74" customFormat="1" ht="101.25">
      <c r="A17" s="13">
        <v>10</v>
      </c>
      <c r="B17" s="89" t="s">
        <v>463</v>
      </c>
      <c r="C17" s="89" t="s">
        <v>656</v>
      </c>
      <c r="D17" s="90" t="s">
        <v>657</v>
      </c>
      <c r="E17" s="91" t="s">
        <v>658</v>
      </c>
      <c r="F17" s="91" t="s">
        <v>567</v>
      </c>
      <c r="G17" s="91" t="s">
        <v>46</v>
      </c>
      <c r="H17" s="91">
        <v>1.8</v>
      </c>
      <c r="I17" s="91" t="s">
        <v>659</v>
      </c>
      <c r="J17" s="91">
        <v>130</v>
      </c>
      <c r="K17" s="91">
        <v>182</v>
      </c>
      <c r="L17" s="91">
        <v>6220</v>
      </c>
      <c r="M17" s="91"/>
      <c r="N17" s="101" t="s">
        <v>660</v>
      </c>
      <c r="O17" s="101">
        <v>2019</v>
      </c>
      <c r="P17" s="101">
        <v>2020</v>
      </c>
      <c r="Q17" s="101" t="s">
        <v>27</v>
      </c>
      <c r="R17" s="101">
        <v>24730</v>
      </c>
      <c r="S17" s="101">
        <v>24730</v>
      </c>
      <c r="T17" s="101"/>
      <c r="U17" s="118">
        <v>12561.63</v>
      </c>
      <c r="V17" s="118">
        <v>1200</v>
      </c>
      <c r="W17" s="101">
        <v>12561.63</v>
      </c>
      <c r="X17" s="101"/>
      <c r="Y17" s="101"/>
      <c r="Z17" s="101">
        <v>150</v>
      </c>
      <c r="AA17" s="101">
        <v>150</v>
      </c>
      <c r="AB17" s="101" t="s">
        <v>661</v>
      </c>
      <c r="AC17" s="101"/>
      <c r="AD17" s="89" t="s">
        <v>50</v>
      </c>
      <c r="AE17" s="89" t="s">
        <v>50</v>
      </c>
      <c r="AF17" s="134">
        <v>43617</v>
      </c>
      <c r="AG17" s="89" t="s">
        <v>662</v>
      </c>
      <c r="AH17" s="89" t="s">
        <v>663</v>
      </c>
      <c r="AI17" s="89" t="s">
        <v>664</v>
      </c>
      <c r="AJ17" s="101"/>
      <c r="AK17" s="148"/>
    </row>
    <row r="18" spans="1:37" s="79" customFormat="1" ht="112.5">
      <c r="A18" s="13">
        <v>11</v>
      </c>
      <c r="B18" s="86" t="s">
        <v>350</v>
      </c>
      <c r="C18" s="86" t="s">
        <v>665</v>
      </c>
      <c r="D18" s="92" t="s">
        <v>666</v>
      </c>
      <c r="E18" s="92" t="s">
        <v>667</v>
      </c>
      <c r="F18" s="86" t="s">
        <v>567</v>
      </c>
      <c r="G18" s="93" t="s">
        <v>117</v>
      </c>
      <c r="H18" s="94">
        <v>1.24</v>
      </c>
      <c r="I18" s="226" t="s">
        <v>668</v>
      </c>
      <c r="J18" s="94">
        <v>140</v>
      </c>
      <c r="K18" s="102">
        <v>207</v>
      </c>
      <c r="L18" s="94">
        <v>6200</v>
      </c>
      <c r="M18" s="13">
        <v>0</v>
      </c>
      <c r="N18" s="92" t="s">
        <v>669</v>
      </c>
      <c r="O18" s="103">
        <v>2018</v>
      </c>
      <c r="P18" s="103">
        <v>2020</v>
      </c>
      <c r="Q18" s="103" t="s">
        <v>93</v>
      </c>
      <c r="R18" s="119">
        <v>6000</v>
      </c>
      <c r="S18" s="94">
        <v>6000</v>
      </c>
      <c r="T18" s="119">
        <v>0</v>
      </c>
      <c r="U18" s="117">
        <v>2576</v>
      </c>
      <c r="V18" s="120">
        <v>772</v>
      </c>
      <c r="W18" s="121">
        <v>1804</v>
      </c>
      <c r="X18" s="119">
        <v>1804</v>
      </c>
      <c r="Y18" s="103">
        <v>443</v>
      </c>
      <c r="Z18" s="103">
        <v>140</v>
      </c>
      <c r="AA18" s="103">
        <v>40</v>
      </c>
      <c r="AB18" s="119" t="s">
        <v>670</v>
      </c>
      <c r="AC18" s="119" t="s">
        <v>671</v>
      </c>
      <c r="AD18" s="119" t="s">
        <v>50</v>
      </c>
      <c r="AE18" s="119" t="s">
        <v>50</v>
      </c>
      <c r="AF18" s="135">
        <v>43344</v>
      </c>
      <c r="AG18" s="103" t="s">
        <v>672</v>
      </c>
      <c r="AH18" s="119" t="s">
        <v>673</v>
      </c>
      <c r="AI18" s="103" t="s">
        <v>674</v>
      </c>
      <c r="AJ18" s="119" t="s">
        <v>675</v>
      </c>
      <c r="AK18" s="152"/>
    </row>
    <row r="19" spans="1:252" s="74" customFormat="1" ht="123.75">
      <c r="A19" s="13">
        <v>12</v>
      </c>
      <c r="B19" s="24" t="s">
        <v>113</v>
      </c>
      <c r="C19" s="24" t="s">
        <v>227</v>
      </c>
      <c r="D19" s="37" t="s">
        <v>676</v>
      </c>
      <c r="E19" s="37" t="s">
        <v>677</v>
      </c>
      <c r="F19" s="13" t="s">
        <v>567</v>
      </c>
      <c r="G19" s="13" t="s">
        <v>117</v>
      </c>
      <c r="H19" s="37">
        <v>1.78</v>
      </c>
      <c r="I19" s="24" t="s">
        <v>678</v>
      </c>
      <c r="J19" s="24">
        <v>90</v>
      </c>
      <c r="K19" s="37">
        <v>150</v>
      </c>
      <c r="L19" s="24">
        <v>7876.77</v>
      </c>
      <c r="M19" s="24">
        <v>256</v>
      </c>
      <c r="N19" s="24" t="s">
        <v>679</v>
      </c>
      <c r="O19" s="104" t="s">
        <v>588</v>
      </c>
      <c r="P19" s="104" t="s">
        <v>589</v>
      </c>
      <c r="Q19" s="37" t="s">
        <v>27</v>
      </c>
      <c r="R19" s="24" t="s">
        <v>680</v>
      </c>
      <c r="S19" s="24" t="s">
        <v>680</v>
      </c>
      <c r="T19" s="24">
        <v>0</v>
      </c>
      <c r="U19" s="122">
        <v>17500</v>
      </c>
      <c r="V19" s="116">
        <v>1200</v>
      </c>
      <c r="W19" s="123">
        <v>16300</v>
      </c>
      <c r="X19" s="24">
        <v>5435</v>
      </c>
      <c r="Y19" s="24">
        <v>3200</v>
      </c>
      <c r="Z19" s="24">
        <v>300</v>
      </c>
      <c r="AA19" s="24">
        <v>210</v>
      </c>
      <c r="AB19" s="123" t="s">
        <v>681</v>
      </c>
      <c r="AC19" s="24"/>
      <c r="AD19" s="127" t="s">
        <v>682</v>
      </c>
      <c r="AE19" s="24" t="s">
        <v>683</v>
      </c>
      <c r="AF19" s="136">
        <v>43344</v>
      </c>
      <c r="AG19" s="24" t="s">
        <v>684</v>
      </c>
      <c r="AH19" s="24" t="s">
        <v>685</v>
      </c>
      <c r="AI19" s="123" t="s">
        <v>237</v>
      </c>
      <c r="AJ19" s="24" t="s">
        <v>686</v>
      </c>
      <c r="AK19" s="149"/>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3"/>
      <c r="DC19" s="153"/>
      <c r="DD19" s="153"/>
      <c r="DE19" s="153"/>
      <c r="DF19" s="153"/>
      <c r="DG19" s="153"/>
      <c r="DH19" s="153"/>
      <c r="DI19" s="153"/>
      <c r="DJ19" s="153"/>
      <c r="DK19" s="153"/>
      <c r="DL19" s="153"/>
      <c r="DM19" s="153"/>
      <c r="DN19" s="153"/>
      <c r="DO19" s="153"/>
      <c r="DP19" s="153"/>
      <c r="DQ19" s="153"/>
      <c r="DR19" s="153"/>
      <c r="DS19" s="153"/>
      <c r="DT19" s="153"/>
      <c r="DU19" s="153"/>
      <c r="DV19" s="153"/>
      <c r="DW19" s="153"/>
      <c r="DX19" s="153"/>
      <c r="DY19" s="153"/>
      <c r="DZ19" s="153"/>
      <c r="EA19" s="153"/>
      <c r="EB19" s="153"/>
      <c r="EC19" s="153"/>
      <c r="ED19" s="153"/>
      <c r="EE19" s="153"/>
      <c r="EF19" s="153"/>
      <c r="EG19" s="153"/>
      <c r="EH19" s="153"/>
      <c r="EI19" s="153"/>
      <c r="EJ19" s="153"/>
      <c r="EK19" s="153"/>
      <c r="EL19" s="153"/>
      <c r="EM19" s="153"/>
      <c r="EN19" s="153"/>
      <c r="EO19" s="153"/>
      <c r="EP19" s="153"/>
      <c r="EQ19" s="153"/>
      <c r="ER19" s="153"/>
      <c r="ES19" s="153"/>
      <c r="ET19" s="153"/>
      <c r="EU19" s="153"/>
      <c r="EV19" s="153"/>
      <c r="EW19" s="153"/>
      <c r="EX19" s="153"/>
      <c r="EY19" s="153"/>
      <c r="EZ19" s="153"/>
      <c r="FA19" s="153"/>
      <c r="FB19" s="153"/>
      <c r="FC19" s="153"/>
      <c r="FD19" s="153"/>
      <c r="FE19" s="153"/>
      <c r="FF19" s="153"/>
      <c r="FG19" s="153"/>
      <c r="FH19" s="153"/>
      <c r="FI19" s="153"/>
      <c r="FJ19" s="153"/>
      <c r="FK19" s="153"/>
      <c r="FL19" s="153"/>
      <c r="FM19" s="153"/>
      <c r="FN19" s="153"/>
      <c r="FO19" s="153"/>
      <c r="FP19" s="153"/>
      <c r="FQ19" s="153"/>
      <c r="FR19" s="153"/>
      <c r="FS19" s="153"/>
      <c r="FT19" s="153"/>
      <c r="FU19" s="153"/>
      <c r="FV19" s="153"/>
      <c r="FW19" s="153"/>
      <c r="FX19" s="153"/>
      <c r="FY19" s="153"/>
      <c r="FZ19" s="153"/>
      <c r="GA19" s="153"/>
      <c r="GB19" s="153"/>
      <c r="GC19" s="153"/>
      <c r="GD19" s="153"/>
      <c r="GE19" s="153"/>
      <c r="GF19" s="153"/>
      <c r="GG19" s="153"/>
      <c r="GH19" s="153"/>
      <c r="GI19" s="153"/>
      <c r="GJ19" s="153"/>
      <c r="GK19" s="153"/>
      <c r="GL19" s="153"/>
      <c r="GM19" s="153"/>
      <c r="GN19" s="153"/>
      <c r="GO19" s="153"/>
      <c r="GP19" s="153"/>
      <c r="GQ19" s="153"/>
      <c r="GR19" s="153"/>
      <c r="GS19" s="153"/>
      <c r="GT19" s="153"/>
      <c r="GU19" s="153"/>
      <c r="GV19" s="153"/>
      <c r="GW19" s="153"/>
      <c r="GX19" s="153"/>
      <c r="GY19" s="153"/>
      <c r="GZ19" s="153"/>
      <c r="HA19" s="153"/>
      <c r="HB19" s="153"/>
      <c r="HC19" s="153"/>
      <c r="HD19" s="153"/>
      <c r="HE19" s="153"/>
      <c r="HF19" s="153"/>
      <c r="HG19" s="153"/>
      <c r="HH19" s="153"/>
      <c r="HI19" s="153"/>
      <c r="HJ19" s="153"/>
      <c r="HK19" s="153"/>
      <c r="HL19" s="153"/>
      <c r="HM19" s="153"/>
      <c r="HN19" s="153"/>
      <c r="HO19" s="153"/>
      <c r="HP19" s="153"/>
      <c r="HQ19" s="153"/>
      <c r="HR19" s="153"/>
      <c r="HS19" s="153"/>
      <c r="HT19" s="153"/>
      <c r="HU19" s="153"/>
      <c r="HV19" s="153"/>
      <c r="HW19" s="153"/>
      <c r="HX19" s="153"/>
      <c r="HY19" s="153"/>
      <c r="HZ19" s="153"/>
      <c r="IA19" s="153"/>
      <c r="IB19" s="153"/>
      <c r="IC19" s="153"/>
      <c r="ID19" s="153"/>
      <c r="IE19" s="153"/>
      <c r="IF19" s="153"/>
      <c r="IG19" s="153"/>
      <c r="IH19" s="153"/>
      <c r="II19" s="153"/>
      <c r="IJ19" s="153"/>
      <c r="IK19" s="153"/>
      <c r="IL19" s="153"/>
      <c r="IM19" s="153"/>
      <c r="IN19" s="153"/>
      <c r="IO19" s="153"/>
      <c r="IP19" s="153"/>
      <c r="IQ19" s="153"/>
      <c r="IR19" s="153"/>
    </row>
    <row r="20" spans="1:252" s="74" customFormat="1" ht="213.75">
      <c r="A20" s="13">
        <v>13</v>
      </c>
      <c r="B20" s="24" t="s">
        <v>113</v>
      </c>
      <c r="C20" s="24" t="s">
        <v>687</v>
      </c>
      <c r="D20" s="37" t="s">
        <v>688</v>
      </c>
      <c r="E20" s="37" t="s">
        <v>689</v>
      </c>
      <c r="F20" s="13" t="s">
        <v>567</v>
      </c>
      <c r="G20" s="13" t="s">
        <v>117</v>
      </c>
      <c r="H20" s="37">
        <v>3.07</v>
      </c>
      <c r="I20" s="24" t="s">
        <v>690</v>
      </c>
      <c r="J20" s="24">
        <v>200</v>
      </c>
      <c r="K20" s="37">
        <v>168</v>
      </c>
      <c r="L20" s="24" t="s">
        <v>691</v>
      </c>
      <c r="M20" s="24">
        <v>0</v>
      </c>
      <c r="N20" s="105" t="s">
        <v>692</v>
      </c>
      <c r="O20" s="37">
        <v>2018</v>
      </c>
      <c r="P20" s="37">
        <v>2020</v>
      </c>
      <c r="Q20" s="37" t="s">
        <v>693</v>
      </c>
      <c r="R20" s="24">
        <v>55840</v>
      </c>
      <c r="S20" s="24">
        <v>37200</v>
      </c>
      <c r="T20" s="24">
        <v>18640</v>
      </c>
      <c r="U20" s="115">
        <v>29996.88</v>
      </c>
      <c r="V20" s="116">
        <v>1200</v>
      </c>
      <c r="W20" s="24">
        <v>28797</v>
      </c>
      <c r="X20" s="24">
        <v>10143</v>
      </c>
      <c r="Y20" s="24">
        <v>3228</v>
      </c>
      <c r="Z20" s="24">
        <v>500</v>
      </c>
      <c r="AA20" s="24">
        <v>300</v>
      </c>
      <c r="AB20" s="24" t="s">
        <v>694</v>
      </c>
      <c r="AC20" s="24" t="s">
        <v>695</v>
      </c>
      <c r="AD20" s="24" t="s">
        <v>50</v>
      </c>
      <c r="AE20" s="24" t="s">
        <v>50</v>
      </c>
      <c r="AF20" s="136">
        <v>43344</v>
      </c>
      <c r="AG20" s="24" t="s">
        <v>696</v>
      </c>
      <c r="AH20" s="24" t="s">
        <v>697</v>
      </c>
      <c r="AI20" s="24" t="s">
        <v>698</v>
      </c>
      <c r="AJ20" s="24" t="s">
        <v>699</v>
      </c>
      <c r="AK20" s="149"/>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53"/>
      <c r="EE20" s="153"/>
      <c r="EF20" s="153"/>
      <c r="EG20" s="153"/>
      <c r="EH20" s="153"/>
      <c r="EI20" s="153"/>
      <c r="EJ20" s="153"/>
      <c r="EK20" s="153"/>
      <c r="EL20" s="153"/>
      <c r="EM20" s="153"/>
      <c r="EN20" s="153"/>
      <c r="EO20" s="153"/>
      <c r="EP20" s="153"/>
      <c r="EQ20" s="153"/>
      <c r="ER20" s="153"/>
      <c r="ES20" s="153"/>
      <c r="ET20" s="153"/>
      <c r="EU20" s="153"/>
      <c r="EV20" s="153"/>
      <c r="EW20" s="153"/>
      <c r="EX20" s="153"/>
      <c r="EY20" s="153"/>
      <c r="EZ20" s="153"/>
      <c r="FA20" s="153"/>
      <c r="FB20" s="153"/>
      <c r="FC20" s="153"/>
      <c r="FD20" s="153"/>
      <c r="FE20" s="153"/>
      <c r="FF20" s="153"/>
      <c r="FG20" s="153"/>
      <c r="FH20" s="153"/>
      <c r="FI20" s="153"/>
      <c r="FJ20" s="153"/>
      <c r="FK20" s="153"/>
      <c r="FL20" s="153"/>
      <c r="FM20" s="153"/>
      <c r="FN20" s="153"/>
      <c r="FO20" s="153"/>
      <c r="FP20" s="153"/>
      <c r="FQ20" s="153"/>
      <c r="FR20" s="153"/>
      <c r="FS20" s="153"/>
      <c r="FT20" s="153"/>
      <c r="FU20" s="153"/>
      <c r="FV20" s="153"/>
      <c r="FW20" s="153"/>
      <c r="FX20" s="153"/>
      <c r="FY20" s="153"/>
      <c r="FZ20" s="153"/>
      <c r="GA20" s="153"/>
      <c r="GB20" s="153"/>
      <c r="GC20" s="153"/>
      <c r="GD20" s="153"/>
      <c r="GE20" s="153"/>
      <c r="GF20" s="153"/>
      <c r="GG20" s="153"/>
      <c r="GH20" s="153"/>
      <c r="GI20" s="153"/>
      <c r="GJ20" s="153"/>
      <c r="GK20" s="153"/>
      <c r="GL20" s="153"/>
      <c r="GM20" s="153"/>
      <c r="GN20" s="153"/>
      <c r="GO20" s="153"/>
      <c r="GP20" s="153"/>
      <c r="GQ20" s="153"/>
      <c r="GR20" s="153"/>
      <c r="GS20" s="153"/>
      <c r="GT20" s="153"/>
      <c r="GU20" s="153"/>
      <c r="GV20" s="153"/>
      <c r="GW20" s="153"/>
      <c r="GX20" s="153"/>
      <c r="GY20" s="153"/>
      <c r="GZ20" s="153"/>
      <c r="HA20" s="153"/>
      <c r="HB20" s="153"/>
      <c r="HC20" s="153"/>
      <c r="HD20" s="153"/>
      <c r="HE20" s="153"/>
      <c r="HF20" s="153"/>
      <c r="HG20" s="153"/>
      <c r="HH20" s="153"/>
      <c r="HI20" s="153"/>
      <c r="HJ20" s="153"/>
      <c r="HK20" s="153"/>
      <c r="HL20" s="153"/>
      <c r="HM20" s="153"/>
      <c r="HN20" s="153"/>
      <c r="HO20" s="153"/>
      <c r="HP20" s="153"/>
      <c r="HQ20" s="153"/>
      <c r="HR20" s="153"/>
      <c r="HS20" s="153"/>
      <c r="HT20" s="153"/>
      <c r="HU20" s="153"/>
      <c r="HV20" s="153"/>
      <c r="HW20" s="153"/>
      <c r="HX20" s="153"/>
      <c r="HY20" s="153"/>
      <c r="HZ20" s="153"/>
      <c r="IA20" s="153"/>
      <c r="IB20" s="153"/>
      <c r="IC20" s="153"/>
      <c r="ID20" s="153"/>
      <c r="IE20" s="153"/>
      <c r="IF20" s="153"/>
      <c r="IG20" s="153"/>
      <c r="IH20" s="153"/>
      <c r="II20" s="153"/>
      <c r="IJ20" s="153"/>
      <c r="IK20" s="153"/>
      <c r="IL20" s="153"/>
      <c r="IM20" s="153"/>
      <c r="IN20" s="153"/>
      <c r="IO20" s="153"/>
      <c r="IP20" s="153"/>
      <c r="IQ20" s="153"/>
      <c r="IR20" s="153"/>
    </row>
    <row r="21" spans="1:37" s="79" customFormat="1" ht="56.25">
      <c r="A21" s="13">
        <v>14</v>
      </c>
      <c r="B21" s="13" t="s">
        <v>55</v>
      </c>
      <c r="C21" s="13" t="s">
        <v>88</v>
      </c>
      <c r="D21" s="23" t="s">
        <v>700</v>
      </c>
      <c r="E21" s="23" t="s">
        <v>700</v>
      </c>
      <c r="F21" s="13" t="s">
        <v>567</v>
      </c>
      <c r="G21" s="13" t="s">
        <v>46</v>
      </c>
      <c r="H21" s="13">
        <v>1.57</v>
      </c>
      <c r="I21" s="13" t="s">
        <v>701</v>
      </c>
      <c r="J21" s="13">
        <v>35</v>
      </c>
      <c r="K21" s="23">
        <v>77</v>
      </c>
      <c r="L21" s="13">
        <v>4435</v>
      </c>
      <c r="M21" s="13"/>
      <c r="N21" s="13" t="s">
        <v>702</v>
      </c>
      <c r="O21" s="27">
        <v>2018</v>
      </c>
      <c r="P21" s="27">
        <v>2020</v>
      </c>
      <c r="Q21" s="27" t="s">
        <v>27</v>
      </c>
      <c r="R21" s="27">
        <v>19033</v>
      </c>
      <c r="S21" s="27">
        <v>19033</v>
      </c>
      <c r="T21" s="13"/>
      <c r="U21" s="124">
        <v>6334</v>
      </c>
      <c r="V21" s="124">
        <v>1200</v>
      </c>
      <c r="W21" s="27">
        <v>5134</v>
      </c>
      <c r="X21" s="27">
        <v>3682</v>
      </c>
      <c r="Y21" s="27">
        <v>1667</v>
      </c>
      <c r="Z21" s="27">
        <v>150</v>
      </c>
      <c r="AA21" s="27">
        <v>115</v>
      </c>
      <c r="AB21" s="13" t="s">
        <v>703</v>
      </c>
      <c r="AC21" s="13"/>
      <c r="AD21" s="27" t="s">
        <v>50</v>
      </c>
      <c r="AE21" s="13" t="s">
        <v>704</v>
      </c>
      <c r="AF21" s="137">
        <v>43344</v>
      </c>
      <c r="AG21" s="27" t="s">
        <v>705</v>
      </c>
      <c r="AH21" s="13" t="s">
        <v>98</v>
      </c>
      <c r="AI21" s="27" t="s">
        <v>706</v>
      </c>
      <c r="AJ21" s="147"/>
      <c r="AK21" s="152"/>
    </row>
    <row r="22" spans="1:37" s="80" customFormat="1" ht="56.25">
      <c r="A22" s="13">
        <v>15</v>
      </c>
      <c r="B22" s="23" t="s">
        <v>42</v>
      </c>
      <c r="C22" s="13" t="s">
        <v>43</v>
      </c>
      <c r="D22" s="23" t="s">
        <v>707</v>
      </c>
      <c r="E22" s="23" t="s">
        <v>708</v>
      </c>
      <c r="F22" s="13" t="s">
        <v>567</v>
      </c>
      <c r="G22" s="13" t="s">
        <v>46</v>
      </c>
      <c r="H22" s="13">
        <v>0.35</v>
      </c>
      <c r="I22" s="106">
        <v>457291004</v>
      </c>
      <c r="J22" s="13">
        <v>45</v>
      </c>
      <c r="K22" s="23">
        <v>100</v>
      </c>
      <c r="L22" s="13">
        <v>3565</v>
      </c>
      <c r="M22" s="13">
        <v>0</v>
      </c>
      <c r="N22" s="106" t="s">
        <v>709</v>
      </c>
      <c r="O22" s="106">
        <v>2018</v>
      </c>
      <c r="P22" s="106">
        <v>2020</v>
      </c>
      <c r="Q22" s="106" t="s">
        <v>27</v>
      </c>
      <c r="R22" s="125">
        <v>27800</v>
      </c>
      <c r="S22" s="125">
        <v>27800</v>
      </c>
      <c r="T22" s="13">
        <v>0</v>
      </c>
      <c r="U22" s="126">
        <v>12037</v>
      </c>
      <c r="V22" s="126">
        <v>1200</v>
      </c>
      <c r="W22" s="106">
        <v>10837</v>
      </c>
      <c r="X22" s="106">
        <v>9854</v>
      </c>
      <c r="Y22" s="106">
        <v>5600</v>
      </c>
      <c r="Z22" s="106">
        <v>260</v>
      </c>
      <c r="AA22" s="106">
        <v>215</v>
      </c>
      <c r="AB22" s="106" t="s">
        <v>710</v>
      </c>
      <c r="AC22" s="106"/>
      <c r="AD22" s="106" t="s">
        <v>50</v>
      </c>
      <c r="AE22" s="106" t="s">
        <v>711</v>
      </c>
      <c r="AF22" s="138">
        <v>43344</v>
      </c>
      <c r="AG22" s="106" t="s">
        <v>712</v>
      </c>
      <c r="AH22" s="106" t="s">
        <v>53</v>
      </c>
      <c r="AI22" s="106" t="s">
        <v>54</v>
      </c>
      <c r="AJ22" s="106"/>
      <c r="AK22" s="149">
        <v>20710</v>
      </c>
    </row>
    <row r="23" spans="1:37" s="74" customFormat="1" ht="56.25">
      <c r="A23" s="13">
        <v>16</v>
      </c>
      <c r="B23" s="13" t="s">
        <v>128</v>
      </c>
      <c r="C23" s="13" t="s">
        <v>713</v>
      </c>
      <c r="D23" s="23" t="s">
        <v>714</v>
      </c>
      <c r="E23" s="23" t="s">
        <v>715</v>
      </c>
      <c r="F23" s="13" t="s">
        <v>567</v>
      </c>
      <c r="G23" s="13" t="s">
        <v>278</v>
      </c>
      <c r="H23" s="13">
        <v>3</v>
      </c>
      <c r="I23" s="225" t="s">
        <v>716</v>
      </c>
      <c r="J23" s="13">
        <v>351</v>
      </c>
      <c r="K23" s="23">
        <v>308</v>
      </c>
      <c r="L23" s="13">
        <v>8069.22</v>
      </c>
      <c r="M23" s="13">
        <v>0</v>
      </c>
      <c r="N23" s="13" t="s">
        <v>717</v>
      </c>
      <c r="O23" s="13">
        <v>2018</v>
      </c>
      <c r="P23" s="13">
        <v>2021</v>
      </c>
      <c r="Q23" s="13" t="s">
        <v>93</v>
      </c>
      <c r="R23" s="13">
        <v>41360</v>
      </c>
      <c r="S23" s="13"/>
      <c r="T23" s="13">
        <v>41360</v>
      </c>
      <c r="U23" s="116">
        <v>17995</v>
      </c>
      <c r="V23" s="116">
        <v>1200</v>
      </c>
      <c r="W23" s="13">
        <v>16795</v>
      </c>
      <c r="X23" s="13">
        <v>6328</v>
      </c>
      <c r="Y23" s="13">
        <v>5027</v>
      </c>
      <c r="Z23" s="13">
        <v>728</v>
      </c>
      <c r="AA23" s="13">
        <v>377</v>
      </c>
      <c r="AB23" s="13" t="s">
        <v>718</v>
      </c>
      <c r="AC23" s="13"/>
      <c r="AD23" s="13" t="s">
        <v>50</v>
      </c>
      <c r="AE23" s="225" t="s">
        <v>719</v>
      </c>
      <c r="AF23" s="132">
        <v>43435</v>
      </c>
      <c r="AG23" s="13" t="s">
        <v>720</v>
      </c>
      <c r="AH23" s="13" t="s">
        <v>493</v>
      </c>
      <c r="AI23" s="13" t="s">
        <v>494</v>
      </c>
      <c r="AJ23" s="13" t="s">
        <v>721</v>
      </c>
      <c r="AK23" s="148"/>
    </row>
    <row r="24" spans="1:37" s="74" customFormat="1" ht="146.25">
      <c r="A24" s="13">
        <v>17</v>
      </c>
      <c r="B24" s="13" t="s">
        <v>128</v>
      </c>
      <c r="C24" s="13" t="s">
        <v>722</v>
      </c>
      <c r="D24" s="23" t="s">
        <v>723</v>
      </c>
      <c r="E24" s="23" t="s">
        <v>724</v>
      </c>
      <c r="F24" s="13" t="s">
        <v>567</v>
      </c>
      <c r="G24" s="13" t="s">
        <v>278</v>
      </c>
      <c r="H24" s="13">
        <v>1.53</v>
      </c>
      <c r="I24" s="13" t="s">
        <v>725</v>
      </c>
      <c r="J24" s="13">
        <v>120</v>
      </c>
      <c r="K24" s="23">
        <v>162</v>
      </c>
      <c r="L24" s="13">
        <v>5500</v>
      </c>
      <c r="M24" s="13">
        <v>1100</v>
      </c>
      <c r="N24" s="13" t="s">
        <v>726</v>
      </c>
      <c r="O24" s="13">
        <v>2018</v>
      </c>
      <c r="P24" s="13">
        <v>2020</v>
      </c>
      <c r="Q24" s="13" t="s">
        <v>27</v>
      </c>
      <c r="R24" s="13">
        <v>43550</v>
      </c>
      <c r="S24" s="100"/>
      <c r="T24" s="13">
        <v>2500</v>
      </c>
      <c r="U24" s="116">
        <v>14967.2</v>
      </c>
      <c r="V24" s="116">
        <v>1200</v>
      </c>
      <c r="W24" s="13">
        <v>13767.2</v>
      </c>
      <c r="X24" s="13">
        <v>8303</v>
      </c>
      <c r="Y24" s="13">
        <v>3079</v>
      </c>
      <c r="Z24" s="13">
        <v>400</v>
      </c>
      <c r="AA24" s="13">
        <v>280</v>
      </c>
      <c r="AB24" s="13" t="s">
        <v>727</v>
      </c>
      <c r="AC24" s="13"/>
      <c r="AD24" s="13" t="s">
        <v>50</v>
      </c>
      <c r="AE24" s="225" t="s">
        <v>728</v>
      </c>
      <c r="AF24" s="132">
        <v>43313</v>
      </c>
      <c r="AG24" s="13" t="s">
        <v>729</v>
      </c>
      <c r="AH24" s="13" t="s">
        <v>730</v>
      </c>
      <c r="AI24" s="13" t="s">
        <v>731</v>
      </c>
      <c r="AJ24" s="13" t="s">
        <v>732</v>
      </c>
      <c r="AK24" s="148"/>
    </row>
    <row r="25" spans="1:37" s="74" customFormat="1" ht="90">
      <c r="A25" s="13">
        <v>18</v>
      </c>
      <c r="B25" s="13" t="s">
        <v>143</v>
      </c>
      <c r="C25" s="13" t="s">
        <v>733</v>
      </c>
      <c r="D25" s="13" t="s">
        <v>734</v>
      </c>
      <c r="E25" s="23" t="s">
        <v>735</v>
      </c>
      <c r="F25" s="13" t="s">
        <v>567</v>
      </c>
      <c r="G25" s="13" t="s">
        <v>117</v>
      </c>
      <c r="H25" s="13">
        <v>1.8</v>
      </c>
      <c r="I25" s="13" t="s">
        <v>736</v>
      </c>
      <c r="J25" s="13">
        <v>100</v>
      </c>
      <c r="K25" s="23">
        <v>180</v>
      </c>
      <c r="L25" s="13">
        <v>3300</v>
      </c>
      <c r="M25" s="13">
        <v>0</v>
      </c>
      <c r="N25" s="23" t="s">
        <v>737</v>
      </c>
      <c r="O25" s="23">
        <v>2018</v>
      </c>
      <c r="P25" s="23">
        <v>2022</v>
      </c>
      <c r="Q25" s="23" t="s">
        <v>27</v>
      </c>
      <c r="R25" s="106">
        <v>30542</v>
      </c>
      <c r="S25" s="127" t="s">
        <v>456</v>
      </c>
      <c r="T25" s="13">
        <v>17542</v>
      </c>
      <c r="U25" s="115">
        <v>10498</v>
      </c>
      <c r="V25" s="116">
        <v>1200</v>
      </c>
      <c r="W25" s="106">
        <v>9298</v>
      </c>
      <c r="X25" s="106">
        <v>5358</v>
      </c>
      <c r="Y25" s="106">
        <v>1195</v>
      </c>
      <c r="Z25" s="106">
        <v>300</v>
      </c>
      <c r="AA25" s="106">
        <v>200</v>
      </c>
      <c r="AB25" s="106" t="s">
        <v>738</v>
      </c>
      <c r="AC25" s="139"/>
      <c r="AD25" s="106" t="s">
        <v>50</v>
      </c>
      <c r="AE25" s="140" t="s">
        <v>739</v>
      </c>
      <c r="AF25" s="138">
        <v>43344</v>
      </c>
      <c r="AG25" s="106" t="s">
        <v>740</v>
      </c>
      <c r="AH25" s="106" t="s">
        <v>741</v>
      </c>
      <c r="AI25" s="106" t="s">
        <v>742</v>
      </c>
      <c r="AJ25" s="147"/>
      <c r="AK25" s="148"/>
    </row>
    <row r="26" spans="1:37" s="79" customFormat="1" ht="90">
      <c r="A26" s="13">
        <v>19</v>
      </c>
      <c r="B26" s="13" t="s">
        <v>143</v>
      </c>
      <c r="C26" s="13" t="s">
        <v>144</v>
      </c>
      <c r="D26" s="13" t="s">
        <v>743</v>
      </c>
      <c r="E26" s="23" t="s">
        <v>744</v>
      </c>
      <c r="F26" s="13" t="s">
        <v>567</v>
      </c>
      <c r="G26" s="13" t="s">
        <v>117</v>
      </c>
      <c r="H26" s="13">
        <v>0.95</v>
      </c>
      <c r="I26" s="106" t="s">
        <v>745</v>
      </c>
      <c r="J26" s="13">
        <v>186</v>
      </c>
      <c r="K26" s="23">
        <v>180</v>
      </c>
      <c r="L26" s="13">
        <v>6431.3</v>
      </c>
      <c r="M26" s="13"/>
      <c r="N26" s="106" t="s">
        <v>746</v>
      </c>
      <c r="O26" s="106">
        <v>2018</v>
      </c>
      <c r="P26" s="106">
        <v>2020</v>
      </c>
      <c r="Q26" s="106" t="s">
        <v>93</v>
      </c>
      <c r="R26" s="106">
        <v>21579.4</v>
      </c>
      <c r="S26" s="106">
        <v>18579.42</v>
      </c>
      <c r="T26" s="13">
        <v>3000</v>
      </c>
      <c r="U26" s="126">
        <v>8500</v>
      </c>
      <c r="V26" s="126">
        <v>358</v>
      </c>
      <c r="W26" s="106">
        <v>8142</v>
      </c>
      <c r="X26" s="106">
        <v>6632</v>
      </c>
      <c r="Y26" s="106">
        <v>2800</v>
      </c>
      <c r="Z26" s="106">
        <v>399</v>
      </c>
      <c r="AA26" s="106">
        <v>213</v>
      </c>
      <c r="AB26" s="106" t="s">
        <v>747</v>
      </c>
      <c r="AC26" s="106"/>
      <c r="AD26" s="106" t="s">
        <v>50</v>
      </c>
      <c r="AE26" s="106" t="s">
        <v>748</v>
      </c>
      <c r="AF26" s="141">
        <v>43374</v>
      </c>
      <c r="AG26" s="106" t="s">
        <v>749</v>
      </c>
      <c r="AH26" s="106" t="s">
        <v>152</v>
      </c>
      <c r="AI26" s="106" t="s">
        <v>153</v>
      </c>
      <c r="AJ26" s="147"/>
      <c r="AK26" s="152"/>
    </row>
    <row r="27" spans="1:37" s="74" customFormat="1" ht="90">
      <c r="A27" s="13">
        <v>20</v>
      </c>
      <c r="B27" s="13" t="s">
        <v>168</v>
      </c>
      <c r="C27" s="13" t="s">
        <v>541</v>
      </c>
      <c r="D27" s="23" t="s">
        <v>750</v>
      </c>
      <c r="E27" s="23" t="s">
        <v>751</v>
      </c>
      <c r="F27" s="13" t="s">
        <v>752</v>
      </c>
      <c r="G27" s="13" t="s">
        <v>117</v>
      </c>
      <c r="H27" s="13" t="s">
        <v>541</v>
      </c>
      <c r="I27" s="227" t="s">
        <v>753</v>
      </c>
      <c r="J27" s="100">
        <v>120</v>
      </c>
      <c r="K27" s="107">
        <v>231</v>
      </c>
      <c r="L27" s="100">
        <v>11000</v>
      </c>
      <c r="M27" s="100">
        <v>0</v>
      </c>
      <c r="N27" s="13" t="s">
        <v>754</v>
      </c>
      <c r="O27" s="100">
        <v>2019</v>
      </c>
      <c r="P27" s="100">
        <v>2021</v>
      </c>
      <c r="Q27" s="13" t="s">
        <v>27</v>
      </c>
      <c r="R27" s="100">
        <v>106200</v>
      </c>
      <c r="S27" s="100">
        <v>106200</v>
      </c>
      <c r="T27" s="100">
        <v>0</v>
      </c>
      <c r="U27" s="128">
        <v>65844</v>
      </c>
      <c r="V27" s="129" t="s">
        <v>755</v>
      </c>
      <c r="W27" s="107" t="s">
        <v>756</v>
      </c>
      <c r="X27" s="107" t="s">
        <v>436</v>
      </c>
      <c r="Y27" s="227" t="s">
        <v>757</v>
      </c>
      <c r="Z27" s="100">
        <v>1020</v>
      </c>
      <c r="AA27" s="100">
        <v>900</v>
      </c>
      <c r="AB27" s="13" t="s">
        <v>758</v>
      </c>
      <c r="AC27" s="13" t="s">
        <v>759</v>
      </c>
      <c r="AD27" s="13" t="s">
        <v>470</v>
      </c>
      <c r="AE27" s="13" t="s">
        <v>760</v>
      </c>
      <c r="AF27" s="28">
        <v>43617</v>
      </c>
      <c r="AG27" s="13" t="s">
        <v>761</v>
      </c>
      <c r="AH27" s="13" t="s">
        <v>762</v>
      </c>
      <c r="AI27" s="13" t="s">
        <v>763</v>
      </c>
      <c r="AJ27" s="147"/>
      <c r="AK27" s="148"/>
    </row>
    <row r="28" spans="1:37" s="74" customFormat="1" ht="45">
      <c r="A28" s="13">
        <v>21</v>
      </c>
      <c r="B28" s="13" t="s">
        <v>42</v>
      </c>
      <c r="C28" s="13" t="s">
        <v>764</v>
      </c>
      <c r="D28" s="23" t="s">
        <v>765</v>
      </c>
      <c r="E28" s="23" t="s">
        <v>766</v>
      </c>
      <c r="F28" s="13" t="s">
        <v>752</v>
      </c>
      <c r="G28" s="13" t="s">
        <v>117</v>
      </c>
      <c r="H28" s="13"/>
      <c r="I28" s="13" t="s">
        <v>767</v>
      </c>
      <c r="J28" s="13">
        <v>105</v>
      </c>
      <c r="K28" s="23">
        <v>168</v>
      </c>
      <c r="L28" s="13">
        <v>7400</v>
      </c>
      <c r="M28" s="13"/>
      <c r="N28" s="13" t="s">
        <v>768</v>
      </c>
      <c r="O28" s="23">
        <v>2018</v>
      </c>
      <c r="P28" s="23">
        <v>2020</v>
      </c>
      <c r="Q28" s="23" t="s">
        <v>769</v>
      </c>
      <c r="R28" s="130">
        <v>13000</v>
      </c>
      <c r="S28" s="24">
        <v>13000</v>
      </c>
      <c r="T28" s="13"/>
      <c r="U28" s="115">
        <v>7396</v>
      </c>
      <c r="V28" s="115">
        <v>1200</v>
      </c>
      <c r="W28" s="27">
        <v>5236</v>
      </c>
      <c r="X28" s="27"/>
      <c r="Y28" s="27">
        <v>1600</v>
      </c>
      <c r="Z28" s="27">
        <v>300</v>
      </c>
      <c r="AA28" s="27">
        <v>195</v>
      </c>
      <c r="AB28" s="13" t="s">
        <v>770</v>
      </c>
      <c r="AC28" s="27"/>
      <c r="AD28" s="27" t="s">
        <v>50</v>
      </c>
      <c r="AE28" s="13" t="s">
        <v>771</v>
      </c>
      <c r="AF28" s="27">
        <v>2018</v>
      </c>
      <c r="AG28" s="13" t="s">
        <v>772</v>
      </c>
      <c r="AH28" s="13" t="s">
        <v>773</v>
      </c>
      <c r="AI28" s="13" t="s">
        <v>774</v>
      </c>
      <c r="AJ28" s="13"/>
      <c r="AK28" s="148">
        <v>10501.92</v>
      </c>
    </row>
    <row r="29" spans="1:37" s="74" customFormat="1" ht="67.5">
      <c r="A29" s="13">
        <v>22</v>
      </c>
      <c r="B29" s="23" t="s">
        <v>55</v>
      </c>
      <c r="C29" s="13" t="s">
        <v>775</v>
      </c>
      <c r="D29" s="13" t="s">
        <v>776</v>
      </c>
      <c r="E29" s="23" t="s">
        <v>777</v>
      </c>
      <c r="F29" s="13" t="s">
        <v>778</v>
      </c>
      <c r="G29" s="13" t="s">
        <v>117</v>
      </c>
      <c r="H29" s="13"/>
      <c r="I29" s="13" t="s">
        <v>779</v>
      </c>
      <c r="J29" s="13">
        <v>220</v>
      </c>
      <c r="K29" s="13">
        <v>185</v>
      </c>
      <c r="L29" s="13">
        <v>12914</v>
      </c>
      <c r="M29" s="13"/>
      <c r="N29" s="23" t="s">
        <v>780</v>
      </c>
      <c r="O29" s="23">
        <v>2019</v>
      </c>
      <c r="P29" s="23">
        <v>2022</v>
      </c>
      <c r="Q29" s="23" t="s">
        <v>27</v>
      </c>
      <c r="R29" s="13">
        <v>15509</v>
      </c>
      <c r="S29" s="13">
        <v>15509</v>
      </c>
      <c r="T29" s="13"/>
      <c r="U29" s="116">
        <v>7128</v>
      </c>
      <c r="V29" s="116">
        <v>2500</v>
      </c>
      <c r="W29" s="13">
        <v>4628</v>
      </c>
      <c r="X29" s="13">
        <v>0</v>
      </c>
      <c r="Y29" s="13">
        <v>0</v>
      </c>
      <c r="Z29" s="13">
        <v>600</v>
      </c>
      <c r="AA29" s="13">
        <v>380</v>
      </c>
      <c r="AB29" s="13" t="s">
        <v>781</v>
      </c>
      <c r="AC29" s="13"/>
      <c r="AD29" s="13" t="s">
        <v>50</v>
      </c>
      <c r="AE29" s="13" t="s">
        <v>117</v>
      </c>
      <c r="AF29" s="28">
        <v>43739</v>
      </c>
      <c r="AG29" s="13" t="s">
        <v>782</v>
      </c>
      <c r="AH29" s="13" t="s">
        <v>783</v>
      </c>
      <c r="AI29" s="13" t="s">
        <v>784</v>
      </c>
      <c r="AJ29" s="13" t="s">
        <v>785</v>
      </c>
      <c r="AK29" s="148"/>
    </row>
    <row r="30" spans="1:252" s="74" customFormat="1" ht="67.5">
      <c r="A30" s="13">
        <v>23</v>
      </c>
      <c r="B30" s="37" t="s">
        <v>113</v>
      </c>
      <c r="C30" s="24" t="s">
        <v>775</v>
      </c>
      <c r="D30" s="24" t="s">
        <v>786</v>
      </c>
      <c r="E30" s="37" t="s">
        <v>787</v>
      </c>
      <c r="F30" s="24" t="s">
        <v>752</v>
      </c>
      <c r="G30" s="13" t="s">
        <v>117</v>
      </c>
      <c r="H30" s="37"/>
      <c r="I30" s="108" t="s">
        <v>788</v>
      </c>
      <c r="J30" s="24">
        <v>550</v>
      </c>
      <c r="K30" s="24">
        <v>776</v>
      </c>
      <c r="L30" s="24">
        <v>36000</v>
      </c>
      <c r="M30" s="24">
        <v>0</v>
      </c>
      <c r="N30" s="37" t="s">
        <v>789</v>
      </c>
      <c r="O30" s="102">
        <v>2019</v>
      </c>
      <c r="P30" s="37">
        <v>2021</v>
      </c>
      <c r="Q30" s="37" t="s">
        <v>93</v>
      </c>
      <c r="R30" s="24">
        <v>36000</v>
      </c>
      <c r="S30" s="24">
        <v>36000</v>
      </c>
      <c r="T30" s="24">
        <v>0</v>
      </c>
      <c r="U30" s="115">
        <v>26000</v>
      </c>
      <c r="V30" s="116">
        <v>2500</v>
      </c>
      <c r="W30" s="24">
        <v>23500</v>
      </c>
      <c r="X30" s="24">
        <v>0</v>
      </c>
      <c r="Y30" s="24">
        <v>0</v>
      </c>
      <c r="Z30" s="24">
        <v>800</v>
      </c>
      <c r="AA30" s="24">
        <v>250</v>
      </c>
      <c r="AB30" s="24" t="s">
        <v>790</v>
      </c>
      <c r="AC30" s="24" t="s">
        <v>643</v>
      </c>
      <c r="AD30" s="24" t="s">
        <v>50</v>
      </c>
      <c r="AE30" s="24" t="s">
        <v>117</v>
      </c>
      <c r="AF30" s="136">
        <v>43739</v>
      </c>
      <c r="AG30" s="24" t="s">
        <v>791</v>
      </c>
      <c r="AH30" s="24" t="s">
        <v>792</v>
      </c>
      <c r="AI30" s="24" t="s">
        <v>793</v>
      </c>
      <c r="AJ30" s="24"/>
      <c r="AK30" s="149"/>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c r="CL30" s="153"/>
      <c r="CM30" s="153"/>
      <c r="CN30" s="153"/>
      <c r="CO30" s="153"/>
      <c r="CP30" s="153"/>
      <c r="CQ30" s="153"/>
      <c r="CR30" s="153"/>
      <c r="CS30" s="153"/>
      <c r="CT30" s="153"/>
      <c r="CU30" s="153"/>
      <c r="CV30" s="153"/>
      <c r="CW30" s="153"/>
      <c r="CX30" s="153"/>
      <c r="CY30" s="153"/>
      <c r="CZ30" s="153"/>
      <c r="DA30" s="153"/>
      <c r="DB30" s="153"/>
      <c r="DC30" s="153"/>
      <c r="DD30" s="153"/>
      <c r="DE30" s="153"/>
      <c r="DF30" s="153"/>
      <c r="DG30" s="153"/>
      <c r="DH30" s="153"/>
      <c r="DI30" s="153"/>
      <c r="DJ30" s="153"/>
      <c r="DK30" s="153"/>
      <c r="DL30" s="153"/>
      <c r="DM30" s="153"/>
      <c r="DN30" s="153"/>
      <c r="DO30" s="153"/>
      <c r="DP30" s="153"/>
      <c r="DQ30" s="153"/>
      <c r="DR30" s="153"/>
      <c r="DS30" s="153"/>
      <c r="DT30" s="153"/>
      <c r="DU30" s="153"/>
      <c r="DV30" s="153"/>
      <c r="DW30" s="153"/>
      <c r="DX30" s="153"/>
      <c r="DY30" s="153"/>
      <c r="DZ30" s="153"/>
      <c r="EA30" s="153"/>
      <c r="EB30" s="153"/>
      <c r="EC30" s="153"/>
      <c r="ED30" s="153"/>
      <c r="EE30" s="153"/>
      <c r="EF30" s="153"/>
      <c r="EG30" s="153"/>
      <c r="EH30" s="153"/>
      <c r="EI30" s="153"/>
      <c r="EJ30" s="153"/>
      <c r="EK30" s="153"/>
      <c r="EL30" s="153"/>
      <c r="EM30" s="153"/>
      <c r="EN30" s="153"/>
      <c r="EO30" s="153"/>
      <c r="EP30" s="153"/>
      <c r="EQ30" s="153"/>
      <c r="ER30" s="153"/>
      <c r="ES30" s="153"/>
      <c r="ET30" s="153"/>
      <c r="EU30" s="153"/>
      <c r="EV30" s="153"/>
      <c r="EW30" s="153"/>
      <c r="EX30" s="153"/>
      <c r="EY30" s="153"/>
      <c r="EZ30" s="153"/>
      <c r="FA30" s="153"/>
      <c r="FB30" s="153"/>
      <c r="FC30" s="153"/>
      <c r="FD30" s="153"/>
      <c r="FE30" s="153"/>
      <c r="FF30" s="153"/>
      <c r="FG30" s="153"/>
      <c r="FH30" s="153"/>
      <c r="FI30" s="153"/>
      <c r="FJ30" s="153"/>
      <c r="FK30" s="153"/>
      <c r="FL30" s="153"/>
      <c r="FM30" s="153"/>
      <c r="FN30" s="153"/>
      <c r="FO30" s="153"/>
      <c r="FP30" s="153"/>
      <c r="FQ30" s="153"/>
      <c r="FR30" s="153"/>
      <c r="FS30" s="153"/>
      <c r="FT30" s="153"/>
      <c r="FU30" s="153"/>
      <c r="FV30" s="153"/>
      <c r="FW30" s="153"/>
      <c r="FX30" s="153"/>
      <c r="FY30" s="153"/>
      <c r="FZ30" s="153"/>
      <c r="GA30" s="153"/>
      <c r="GB30" s="153"/>
      <c r="GC30" s="153"/>
      <c r="GD30" s="153"/>
      <c r="GE30" s="153"/>
      <c r="GF30" s="153"/>
      <c r="GG30" s="153"/>
      <c r="GH30" s="153"/>
      <c r="GI30" s="153"/>
      <c r="GJ30" s="153"/>
      <c r="GK30" s="153"/>
      <c r="GL30" s="153"/>
      <c r="GM30" s="153"/>
      <c r="GN30" s="153"/>
      <c r="GO30" s="153"/>
      <c r="GP30" s="153"/>
      <c r="GQ30" s="153"/>
      <c r="GR30" s="153"/>
      <c r="GS30" s="153"/>
      <c r="GT30" s="153"/>
      <c r="GU30" s="153"/>
      <c r="GV30" s="153"/>
      <c r="GW30" s="153"/>
      <c r="GX30" s="153"/>
      <c r="GY30" s="153"/>
      <c r="GZ30" s="153"/>
      <c r="HA30" s="153"/>
      <c r="HB30" s="153"/>
      <c r="HC30" s="153"/>
      <c r="HD30" s="153"/>
      <c r="HE30" s="153"/>
      <c r="HF30" s="153"/>
      <c r="HG30" s="153"/>
      <c r="HH30" s="153"/>
      <c r="HI30" s="153"/>
      <c r="HJ30" s="153"/>
      <c r="HK30" s="153"/>
      <c r="HL30" s="153"/>
      <c r="HM30" s="153"/>
      <c r="HN30" s="153"/>
      <c r="HO30" s="153"/>
      <c r="HP30" s="153"/>
      <c r="HQ30" s="153"/>
      <c r="HR30" s="153"/>
      <c r="HS30" s="153"/>
      <c r="HT30" s="153"/>
      <c r="HU30" s="153"/>
      <c r="HV30" s="153"/>
      <c r="HW30" s="153"/>
      <c r="HX30" s="153"/>
      <c r="HY30" s="153"/>
      <c r="HZ30" s="153"/>
      <c r="IA30" s="153"/>
      <c r="IB30" s="153"/>
      <c r="IC30" s="153"/>
      <c r="ID30" s="153"/>
      <c r="IE30" s="153"/>
      <c r="IF30" s="153"/>
      <c r="IG30" s="153"/>
      <c r="IH30" s="153"/>
      <c r="II30" s="153"/>
      <c r="IJ30" s="153"/>
      <c r="IK30" s="153"/>
      <c r="IL30" s="153"/>
      <c r="IM30" s="153"/>
      <c r="IN30" s="153"/>
      <c r="IO30" s="153"/>
      <c r="IP30" s="153"/>
      <c r="IQ30" s="153"/>
      <c r="IR30" s="153"/>
    </row>
    <row r="31" spans="1:37" s="81" customFormat="1" ht="120.75" customHeight="1">
      <c r="A31" s="95" t="s">
        <v>794</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154"/>
    </row>
    <row r="32" ht="14.25">
      <c r="C32" s="97"/>
    </row>
    <row r="33" spans="3:4" ht="14.25">
      <c r="C33" s="36"/>
      <c r="D33" s="36"/>
    </row>
  </sheetData>
  <sheetProtection/>
  <autoFilter ref="A6:AJ31"/>
  <mergeCells count="43">
    <mergeCell ref="A1:AJ1"/>
    <mergeCell ref="A2:AJ2"/>
    <mergeCell ref="I3:M3"/>
    <mergeCell ref="R3:T3"/>
    <mergeCell ref="U3:W3"/>
    <mergeCell ref="Z3:AA3"/>
    <mergeCell ref="AB3:AE3"/>
    <mergeCell ref="V4:W4"/>
    <mergeCell ref="A7:J7"/>
    <mergeCell ref="A31:AK31"/>
    <mergeCell ref="F3:F6"/>
    <mergeCell ref="G3:G6"/>
    <mergeCell ref="H3:H6"/>
    <mergeCell ref="I4:I6"/>
    <mergeCell ref="J4:J6"/>
    <mergeCell ref="K4:K6"/>
    <mergeCell ref="L4:L6"/>
    <mergeCell ref="M4:M6"/>
    <mergeCell ref="N3:N6"/>
    <mergeCell ref="O3:O6"/>
    <mergeCell ref="P3:P6"/>
    <mergeCell ref="Q3:Q6"/>
    <mergeCell ref="R4:R6"/>
    <mergeCell ref="S4:S6"/>
    <mergeCell ref="T4:T6"/>
    <mergeCell ref="U4:U6"/>
    <mergeCell ref="V5:V6"/>
    <mergeCell ref="W5:W6"/>
    <mergeCell ref="X3:X6"/>
    <mergeCell ref="Y3:Y6"/>
    <mergeCell ref="Z4:Z6"/>
    <mergeCell ref="AA4:AA6"/>
    <mergeCell ref="AB4:AB6"/>
    <mergeCell ref="AC4:AC6"/>
    <mergeCell ref="AD4:AD6"/>
    <mergeCell ref="AE4:AE6"/>
    <mergeCell ref="AF3:AF6"/>
    <mergeCell ref="AG3:AG6"/>
    <mergeCell ref="AH3:AH6"/>
    <mergeCell ref="AI3:AI6"/>
    <mergeCell ref="AJ3:AJ6"/>
    <mergeCell ref="AK3:AK6"/>
    <mergeCell ref="A3:E5"/>
  </mergeCells>
  <printOptions/>
  <pageMargins left="0.31" right="0.31" top="0.51" bottom="0.51" header="0.51" footer="0.51"/>
  <pageSetup horizontalDpi="600" verticalDpi="600" orientation="landscape" paperSize="9" scale="57"/>
</worksheet>
</file>

<file path=xl/worksheets/sheet3.xml><?xml version="1.0" encoding="utf-8"?>
<worksheet xmlns="http://schemas.openxmlformats.org/spreadsheetml/2006/main" xmlns:r="http://schemas.openxmlformats.org/officeDocument/2006/relationships">
  <dimension ref="A1:AJ12"/>
  <sheetViews>
    <sheetView workbookViewId="0" topLeftCell="A1">
      <selection activeCell="A2" sqref="A2:AG2"/>
    </sheetView>
  </sheetViews>
  <sheetFormatPr defaultColWidth="9.00390625" defaultRowHeight="14.25"/>
  <cols>
    <col min="1" max="1" width="4.25390625" style="29" customWidth="1"/>
    <col min="2" max="2" width="3.375" style="29" customWidth="1"/>
    <col min="3" max="3" width="4.375" style="29" customWidth="1"/>
    <col min="4" max="4" width="6.75390625" style="29" customWidth="1"/>
    <col min="5" max="5" width="8.375" style="29" customWidth="1"/>
    <col min="6" max="6" width="7.625" style="29" customWidth="1"/>
    <col min="7" max="7" width="4.125" style="29" customWidth="1"/>
    <col min="8" max="8" width="5.00390625" style="29" customWidth="1"/>
    <col min="9" max="9" width="9.00390625" style="29" customWidth="1"/>
    <col min="10" max="10" width="4.625" style="29" customWidth="1"/>
    <col min="11" max="11" width="4.00390625" style="29" customWidth="1"/>
    <col min="12" max="12" width="4.75390625" style="29" customWidth="1"/>
    <col min="13" max="13" width="29.125" style="29" customWidth="1"/>
    <col min="14" max="16" width="4.25390625" style="29" customWidth="1"/>
    <col min="17" max="17" width="7.50390625" style="29" customWidth="1"/>
    <col min="18" max="18" width="6.125" style="29" customWidth="1"/>
    <col min="19" max="19" width="5.875" style="29" customWidth="1"/>
    <col min="20" max="20" width="5.375" style="29" customWidth="1"/>
    <col min="21" max="21" width="6.00390625" style="29" customWidth="1"/>
    <col min="22" max="24" width="5.875" style="29" customWidth="1"/>
    <col min="25" max="25" width="10.25390625" style="29" customWidth="1"/>
    <col min="26" max="26" width="6.375" style="29" customWidth="1"/>
    <col min="27" max="27" width="6.125" style="29" customWidth="1"/>
    <col min="28" max="28" width="5.375" style="29" customWidth="1"/>
    <col min="29" max="29" width="9.00390625" style="29" customWidth="1"/>
    <col min="30" max="30" width="3.375" style="29" customWidth="1"/>
    <col min="31" max="32" width="9.00390625" style="29" customWidth="1"/>
    <col min="33" max="33" width="16.25390625" style="29" customWidth="1"/>
    <col min="34" max="16384" width="9.00390625" style="29" customWidth="1"/>
  </cols>
  <sheetData>
    <row r="1" spans="1:33" ht="21" customHeight="1">
      <c r="A1" s="42" t="s">
        <v>795</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68"/>
    </row>
    <row r="2" spans="1:33" ht="35.25" customHeight="1">
      <c r="A2" s="44" t="s">
        <v>796</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row>
    <row r="3" spans="1:33" ht="26.25" customHeight="1">
      <c r="A3" s="45" t="s">
        <v>2</v>
      </c>
      <c r="B3" s="45"/>
      <c r="C3" s="45"/>
      <c r="D3" s="45"/>
      <c r="E3" s="45"/>
      <c r="F3" s="45" t="s">
        <v>3</v>
      </c>
      <c r="G3" s="45" t="s">
        <v>554</v>
      </c>
      <c r="H3" s="45" t="s">
        <v>4</v>
      </c>
      <c r="I3" s="45" t="s">
        <v>556</v>
      </c>
      <c r="J3" s="45"/>
      <c r="K3" s="45"/>
      <c r="L3" s="45"/>
      <c r="M3" s="45" t="s">
        <v>7</v>
      </c>
      <c r="N3" s="45" t="s">
        <v>8</v>
      </c>
      <c r="O3" s="45" t="s">
        <v>9</v>
      </c>
      <c r="P3" s="45" t="s">
        <v>10</v>
      </c>
      <c r="Q3" s="45" t="s">
        <v>11</v>
      </c>
      <c r="R3" s="45"/>
      <c r="S3" s="45"/>
      <c r="T3" s="20" t="s">
        <v>12</v>
      </c>
      <c r="U3" s="20"/>
      <c r="V3" s="20"/>
      <c r="W3" s="20" t="s">
        <v>13</v>
      </c>
      <c r="X3" s="20" t="s">
        <v>14</v>
      </c>
      <c r="Y3" s="20" t="s">
        <v>16</v>
      </c>
      <c r="Z3" s="20"/>
      <c r="AA3" s="20"/>
      <c r="AB3" s="20"/>
      <c r="AC3" s="20" t="s">
        <v>17</v>
      </c>
      <c r="AD3" s="20" t="s">
        <v>18</v>
      </c>
      <c r="AE3" s="20" t="s">
        <v>19</v>
      </c>
      <c r="AF3" s="20" t="s">
        <v>20</v>
      </c>
      <c r="AG3" s="69" t="s">
        <v>21</v>
      </c>
    </row>
    <row r="4" spans="1:33" ht="14.25" customHeight="1">
      <c r="A4" s="45"/>
      <c r="B4" s="45"/>
      <c r="C4" s="45"/>
      <c r="D4" s="45"/>
      <c r="E4" s="45"/>
      <c r="F4" s="45"/>
      <c r="G4" s="45"/>
      <c r="H4" s="45"/>
      <c r="I4" s="45" t="s">
        <v>22</v>
      </c>
      <c r="J4" s="45" t="s">
        <v>23</v>
      </c>
      <c r="K4" s="45" t="s">
        <v>24</v>
      </c>
      <c r="L4" s="45" t="s">
        <v>560</v>
      </c>
      <c r="M4" s="45"/>
      <c r="N4" s="45"/>
      <c r="O4" s="45"/>
      <c r="P4" s="45"/>
      <c r="Q4" s="45" t="s">
        <v>26</v>
      </c>
      <c r="R4" s="45" t="s">
        <v>27</v>
      </c>
      <c r="S4" s="45" t="s">
        <v>28</v>
      </c>
      <c r="T4" s="20" t="s">
        <v>29</v>
      </c>
      <c r="U4" s="20" t="s">
        <v>564</v>
      </c>
      <c r="V4" s="20"/>
      <c r="W4" s="20"/>
      <c r="X4" s="20"/>
      <c r="Y4" s="20" t="s">
        <v>32</v>
      </c>
      <c r="Z4" s="20" t="s">
        <v>33</v>
      </c>
      <c r="AA4" s="20" t="s">
        <v>34</v>
      </c>
      <c r="AB4" s="26" t="s">
        <v>35</v>
      </c>
      <c r="AC4" s="20"/>
      <c r="AD4" s="20"/>
      <c r="AE4" s="20"/>
      <c r="AF4" s="20"/>
      <c r="AG4" s="69"/>
    </row>
    <row r="5" spans="1:33" ht="14.25" customHeight="1">
      <c r="A5" s="45"/>
      <c r="B5" s="45"/>
      <c r="C5" s="45"/>
      <c r="D5" s="45"/>
      <c r="E5" s="45"/>
      <c r="F5" s="45"/>
      <c r="G5" s="45"/>
      <c r="H5" s="45"/>
      <c r="I5" s="45"/>
      <c r="J5" s="45"/>
      <c r="K5" s="45"/>
      <c r="L5" s="45"/>
      <c r="M5" s="45"/>
      <c r="N5" s="45"/>
      <c r="O5" s="45"/>
      <c r="P5" s="45"/>
      <c r="Q5" s="45"/>
      <c r="R5" s="45"/>
      <c r="S5" s="45"/>
      <c r="T5" s="20"/>
      <c r="U5" s="20" t="s">
        <v>36</v>
      </c>
      <c r="V5" s="20" t="s">
        <v>37</v>
      </c>
      <c r="W5" s="20"/>
      <c r="X5" s="20"/>
      <c r="Y5" s="20"/>
      <c r="Z5" s="20"/>
      <c r="AA5" s="20"/>
      <c r="AB5" s="26"/>
      <c r="AC5" s="20"/>
      <c r="AD5" s="20"/>
      <c r="AE5" s="20"/>
      <c r="AF5" s="20"/>
      <c r="AG5" s="69"/>
    </row>
    <row r="6" spans="1:33" ht="40.5" customHeight="1">
      <c r="A6" s="45" t="s">
        <v>38</v>
      </c>
      <c r="B6" s="45" t="s">
        <v>39</v>
      </c>
      <c r="C6" s="45" t="s">
        <v>40</v>
      </c>
      <c r="D6" s="45" t="s">
        <v>41</v>
      </c>
      <c r="E6" s="45" t="s">
        <v>2</v>
      </c>
      <c r="F6" s="46"/>
      <c r="G6" s="45"/>
      <c r="H6" s="46"/>
      <c r="I6" s="45"/>
      <c r="J6" s="45"/>
      <c r="K6" s="45"/>
      <c r="L6" s="45"/>
      <c r="M6" s="45"/>
      <c r="N6" s="45"/>
      <c r="O6" s="45"/>
      <c r="P6" s="45"/>
      <c r="Q6" s="45"/>
      <c r="R6" s="45"/>
      <c r="S6" s="45"/>
      <c r="T6" s="20"/>
      <c r="U6" s="20"/>
      <c r="V6" s="20"/>
      <c r="W6" s="20"/>
      <c r="X6" s="20"/>
      <c r="Y6" s="20"/>
      <c r="Z6" s="20"/>
      <c r="AA6" s="20"/>
      <c r="AB6" s="26"/>
      <c r="AC6" s="20"/>
      <c r="AD6" s="20"/>
      <c r="AE6" s="20"/>
      <c r="AF6" s="20"/>
      <c r="AG6" s="69"/>
    </row>
    <row r="7" spans="1:33" ht="22.5">
      <c r="A7" s="47" t="s">
        <v>26</v>
      </c>
      <c r="B7" s="48"/>
      <c r="C7" s="48"/>
      <c r="D7" s="48"/>
      <c r="E7" s="48"/>
      <c r="F7" s="48"/>
      <c r="G7" s="49"/>
      <c r="H7" s="50">
        <v>1</v>
      </c>
      <c r="I7" s="45"/>
      <c r="J7" s="45"/>
      <c r="K7" s="45"/>
      <c r="L7" s="45"/>
      <c r="M7" s="20"/>
      <c r="N7" s="20"/>
      <c r="O7" s="20"/>
      <c r="P7" s="20"/>
      <c r="Q7" s="61"/>
      <c r="R7" s="61"/>
      <c r="S7" s="61"/>
      <c r="T7" s="62">
        <f>T8</f>
        <v>7994</v>
      </c>
      <c r="U7" s="62">
        <f>U8</f>
        <v>1500</v>
      </c>
      <c r="V7" s="63"/>
      <c r="W7" s="63"/>
      <c r="X7" s="63"/>
      <c r="Y7" s="58"/>
      <c r="Z7" s="58"/>
      <c r="AA7" s="58"/>
      <c r="AB7" s="58"/>
      <c r="AC7" s="58"/>
      <c r="AD7" s="58"/>
      <c r="AE7" s="58"/>
      <c r="AF7" s="58"/>
      <c r="AG7" s="58"/>
    </row>
    <row r="8" spans="1:36" s="41" customFormat="1" ht="56.25">
      <c r="A8" s="51">
        <v>1</v>
      </c>
      <c r="B8" s="51" t="s">
        <v>128</v>
      </c>
      <c r="C8" s="51" t="s">
        <v>775</v>
      </c>
      <c r="D8" s="51" t="s">
        <v>797</v>
      </c>
      <c r="E8" s="23" t="s">
        <v>798</v>
      </c>
      <c r="F8" s="51" t="s">
        <v>117</v>
      </c>
      <c r="G8" s="51" t="s">
        <v>778</v>
      </c>
      <c r="H8" s="51">
        <v>720</v>
      </c>
      <c r="I8" s="51" t="s">
        <v>799</v>
      </c>
      <c r="J8" s="51">
        <v>6488</v>
      </c>
      <c r="K8" s="51">
        <v>0</v>
      </c>
      <c r="L8" s="51">
        <v>90</v>
      </c>
      <c r="M8" s="57" t="s">
        <v>800</v>
      </c>
      <c r="N8" s="51">
        <v>2019</v>
      </c>
      <c r="O8" s="51">
        <v>2022</v>
      </c>
      <c r="P8" s="51" t="s">
        <v>27</v>
      </c>
      <c r="Q8" s="64">
        <v>10000</v>
      </c>
      <c r="R8" s="64">
        <v>10000</v>
      </c>
      <c r="S8" s="64">
        <v>0</v>
      </c>
      <c r="T8" s="64">
        <v>7994</v>
      </c>
      <c r="U8" s="64">
        <v>1500</v>
      </c>
      <c r="V8" s="64">
        <v>6494</v>
      </c>
      <c r="W8" s="64">
        <v>2000</v>
      </c>
      <c r="X8" s="64">
        <v>276</v>
      </c>
      <c r="Y8" s="51" t="s">
        <v>801</v>
      </c>
      <c r="Z8" s="51">
        <v>0</v>
      </c>
      <c r="AA8" s="51" t="s">
        <v>50</v>
      </c>
      <c r="AB8" s="51" t="s">
        <v>117</v>
      </c>
      <c r="AC8" s="67" t="s">
        <v>802</v>
      </c>
      <c r="AD8" s="51" t="s">
        <v>803</v>
      </c>
      <c r="AE8" s="51" t="s">
        <v>804</v>
      </c>
      <c r="AF8" s="51" t="s">
        <v>805</v>
      </c>
      <c r="AG8" s="51" t="s">
        <v>806</v>
      </c>
      <c r="AH8" s="70"/>
      <c r="AI8" s="70"/>
      <c r="AJ8" s="70"/>
    </row>
    <row r="9" spans="1:33" ht="37.5" customHeight="1">
      <c r="A9" s="52"/>
      <c r="B9" s="52"/>
      <c r="C9" s="52"/>
      <c r="D9" s="52"/>
      <c r="E9" s="53"/>
      <c r="F9" s="46"/>
      <c r="G9" s="54"/>
      <c r="H9" s="54"/>
      <c r="I9" s="54"/>
      <c r="J9" s="58"/>
      <c r="K9" s="58"/>
      <c r="L9" s="58"/>
      <c r="M9" s="59"/>
      <c r="N9" s="59"/>
      <c r="O9" s="59"/>
      <c r="P9" s="60"/>
      <c r="Q9" s="60"/>
      <c r="R9" s="65"/>
      <c r="S9" s="65"/>
      <c r="T9" s="66"/>
      <c r="U9" s="58"/>
      <c r="V9" s="58"/>
      <c r="W9" s="58"/>
      <c r="X9" s="58"/>
      <c r="Y9" s="58"/>
      <c r="Z9" s="58"/>
      <c r="AA9" s="58"/>
      <c r="AB9" s="58"/>
      <c r="AC9" s="58"/>
      <c r="AD9" s="58"/>
      <c r="AE9" s="58"/>
      <c r="AF9" s="58"/>
      <c r="AG9" s="58"/>
    </row>
    <row r="10" spans="1:33" ht="102.75" customHeight="1">
      <c r="A10" s="55" t="s">
        <v>807</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71"/>
    </row>
    <row r="11" ht="31.5" customHeight="1"/>
    <row r="12" spans="1:12" ht="14.25" customHeight="1">
      <c r="A12" s="35" t="s">
        <v>551</v>
      </c>
      <c r="B12" s="35"/>
      <c r="C12" s="35"/>
      <c r="D12" s="35"/>
      <c r="E12" s="36"/>
      <c r="F12" s="36"/>
      <c r="G12" s="36"/>
      <c r="H12" s="36"/>
      <c r="I12" s="36"/>
      <c r="J12" s="36"/>
      <c r="K12" s="36"/>
      <c r="L12" s="36"/>
    </row>
  </sheetData>
  <sheetProtection/>
  <mergeCells count="39">
    <mergeCell ref="A1:AG1"/>
    <mergeCell ref="A2:AG2"/>
    <mergeCell ref="I3:L3"/>
    <mergeCell ref="Q3:S3"/>
    <mergeCell ref="T3:V3"/>
    <mergeCell ref="Y3:AB3"/>
    <mergeCell ref="U4:V4"/>
    <mergeCell ref="A7:G7"/>
    <mergeCell ref="A10:AG10"/>
    <mergeCell ref="A12:L12"/>
    <mergeCell ref="F3:F6"/>
    <mergeCell ref="G3:G6"/>
    <mergeCell ref="H3:H6"/>
    <mergeCell ref="I4:I6"/>
    <mergeCell ref="J4:J6"/>
    <mergeCell ref="K4:K6"/>
    <mergeCell ref="L4:L6"/>
    <mergeCell ref="M3:M6"/>
    <mergeCell ref="N3:N6"/>
    <mergeCell ref="O3:O6"/>
    <mergeCell ref="P3:P6"/>
    <mergeCell ref="Q4:Q6"/>
    <mergeCell ref="R4:R6"/>
    <mergeCell ref="S4:S6"/>
    <mergeCell ref="T4:T6"/>
    <mergeCell ref="U5:U6"/>
    <mergeCell ref="V5:V6"/>
    <mergeCell ref="W3:W6"/>
    <mergeCell ref="X3:X6"/>
    <mergeCell ref="Y4:Y6"/>
    <mergeCell ref="Z4:Z6"/>
    <mergeCell ref="AA4:AA6"/>
    <mergeCell ref="AB4:AB6"/>
    <mergeCell ref="AC3:AC6"/>
    <mergeCell ref="AD3:AD6"/>
    <mergeCell ref="AE3:AE6"/>
    <mergeCell ref="AF3:AF6"/>
    <mergeCell ref="AG3:AG6"/>
    <mergeCell ref="A3:E5"/>
  </mergeCells>
  <printOptions horizontalCentered="1"/>
  <pageMargins left="0.31" right="0.31" top="1" bottom="1" header="0.5" footer="0.5"/>
  <pageSetup horizontalDpi="600" verticalDpi="600" orientation="landscape" paperSize="9" scale="57"/>
</worksheet>
</file>

<file path=xl/worksheets/sheet4.xml><?xml version="1.0" encoding="utf-8"?>
<worksheet xmlns="http://schemas.openxmlformats.org/spreadsheetml/2006/main" xmlns:r="http://schemas.openxmlformats.org/officeDocument/2006/relationships">
  <dimension ref="A1:IV11"/>
  <sheetViews>
    <sheetView workbookViewId="0" topLeftCell="A1">
      <selection activeCell="A3" sqref="A3:D5"/>
    </sheetView>
  </sheetViews>
  <sheetFormatPr defaultColWidth="9.00390625" defaultRowHeight="14.25"/>
  <cols>
    <col min="1" max="1" width="9.00390625" style="29" customWidth="1"/>
    <col min="2" max="2" width="7.875" style="29" customWidth="1"/>
    <col min="3" max="3" width="6.75390625" style="29" customWidth="1"/>
    <col min="4" max="4" width="9.25390625" style="29" customWidth="1"/>
    <col min="5" max="5" width="7.125" style="29" customWidth="1"/>
    <col min="6" max="6" width="6.25390625" style="31" customWidth="1"/>
    <col min="7" max="7" width="7.00390625" style="31" customWidth="1"/>
    <col min="8" max="8" width="6.375" style="29" customWidth="1"/>
    <col min="9" max="9" width="6.125" style="29" customWidth="1"/>
    <col min="10" max="10" width="13.375" style="29" customWidth="1"/>
    <col min="11" max="11" width="24.875" style="29" customWidth="1"/>
    <col min="12" max="13" width="5.00390625" style="29" customWidth="1"/>
    <col min="14" max="14" width="4.125" style="29" customWidth="1"/>
    <col min="15" max="15" width="6.125" style="29" customWidth="1"/>
    <col min="16" max="16" width="5.375" style="29" customWidth="1"/>
    <col min="17" max="17" width="4.75390625" style="29" customWidth="1"/>
    <col min="18" max="24" width="4.25390625" style="29" customWidth="1"/>
    <col min="25" max="25" width="6.00390625" style="29" customWidth="1"/>
    <col min="26" max="26" width="5.75390625" style="29" customWidth="1"/>
    <col min="27" max="27" width="6.00390625" style="29" customWidth="1"/>
    <col min="28" max="28" width="6.125" style="29" customWidth="1"/>
    <col min="29" max="31" width="4.625" style="29" customWidth="1"/>
    <col min="32" max="32" width="6.125" style="29" customWidth="1"/>
    <col min="33" max="33" width="6.75390625" style="29" customWidth="1"/>
    <col min="34" max="252" width="9.00390625" style="29" customWidth="1"/>
    <col min="253" max="16384" width="9.00390625" style="31" customWidth="1"/>
  </cols>
  <sheetData>
    <row r="1" spans="1:33" s="29" customFormat="1" ht="21" customHeight="1">
      <c r="A1" s="3" t="s">
        <v>808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25"/>
    </row>
    <row r="2" spans="1:33" ht="35.25" customHeight="1">
      <c r="A2" s="5" t="s">
        <v>809</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3" ht="26.25" customHeight="1">
      <c r="A3" s="7" t="s">
        <v>2</v>
      </c>
      <c r="B3" s="7"/>
      <c r="C3" s="7"/>
      <c r="D3" s="7"/>
      <c r="E3" s="7" t="s">
        <v>556</v>
      </c>
      <c r="F3" s="7"/>
      <c r="G3" s="7"/>
      <c r="H3" s="7"/>
      <c r="I3" s="7"/>
      <c r="J3" s="7"/>
      <c r="K3" s="7" t="s">
        <v>7</v>
      </c>
      <c r="L3" s="7" t="s">
        <v>8</v>
      </c>
      <c r="M3" s="7" t="s">
        <v>9</v>
      </c>
      <c r="N3" s="7" t="s">
        <v>10</v>
      </c>
      <c r="O3" s="7" t="s">
        <v>11</v>
      </c>
      <c r="P3" s="7"/>
      <c r="Q3" s="7"/>
      <c r="R3" s="20" t="s">
        <v>12</v>
      </c>
      <c r="S3" s="20"/>
      <c r="T3" s="20"/>
      <c r="U3" s="20" t="s">
        <v>13</v>
      </c>
      <c r="V3" s="20" t="s">
        <v>14</v>
      </c>
      <c r="W3" s="20" t="s">
        <v>15</v>
      </c>
      <c r="X3" s="20"/>
      <c r="Y3" s="20" t="s">
        <v>16</v>
      </c>
      <c r="Z3" s="20"/>
      <c r="AA3" s="20"/>
      <c r="AB3" s="20"/>
      <c r="AC3" s="20" t="s">
        <v>17</v>
      </c>
      <c r="AD3" s="20" t="s">
        <v>18</v>
      </c>
      <c r="AE3" s="20" t="s">
        <v>19</v>
      </c>
      <c r="AF3" s="20" t="s">
        <v>20</v>
      </c>
      <c r="AG3" s="6" t="s">
        <v>21</v>
      </c>
    </row>
    <row r="4" spans="1:33" ht="14.25" customHeight="1">
      <c r="A4" s="7"/>
      <c r="B4" s="7"/>
      <c r="C4" s="7"/>
      <c r="D4" s="7"/>
      <c r="E4" s="32" t="s">
        <v>22</v>
      </c>
      <c r="F4" s="7" t="s">
        <v>559</v>
      </c>
      <c r="G4" s="7" t="s">
        <v>560</v>
      </c>
      <c r="H4" s="7" t="s">
        <v>23</v>
      </c>
      <c r="I4" s="7" t="s">
        <v>24</v>
      </c>
      <c r="J4" s="7" t="s">
        <v>810</v>
      </c>
      <c r="K4" s="7"/>
      <c r="L4" s="7"/>
      <c r="M4" s="7"/>
      <c r="N4" s="7"/>
      <c r="O4" s="7" t="s">
        <v>26</v>
      </c>
      <c r="P4" s="7" t="s">
        <v>27</v>
      </c>
      <c r="Q4" s="7" t="s">
        <v>28</v>
      </c>
      <c r="R4" s="20" t="s">
        <v>29</v>
      </c>
      <c r="S4" s="20" t="s">
        <v>30</v>
      </c>
      <c r="T4" s="20"/>
      <c r="U4" s="20"/>
      <c r="V4" s="20"/>
      <c r="W4" s="7" t="s">
        <v>26</v>
      </c>
      <c r="X4" s="7" t="s">
        <v>31</v>
      </c>
      <c r="Y4" s="20" t="s">
        <v>32</v>
      </c>
      <c r="Z4" s="20" t="s">
        <v>33</v>
      </c>
      <c r="AA4" s="20" t="s">
        <v>34</v>
      </c>
      <c r="AB4" s="26" t="s">
        <v>35</v>
      </c>
      <c r="AC4" s="20"/>
      <c r="AD4" s="20"/>
      <c r="AE4" s="20"/>
      <c r="AF4" s="20"/>
      <c r="AG4" s="6"/>
    </row>
    <row r="5" spans="1:33" ht="14.25" customHeight="1">
      <c r="A5" s="7"/>
      <c r="B5" s="7"/>
      <c r="C5" s="7"/>
      <c r="D5" s="7"/>
      <c r="E5" s="32"/>
      <c r="F5" s="7"/>
      <c r="G5" s="7"/>
      <c r="H5" s="7"/>
      <c r="I5" s="7"/>
      <c r="J5" s="7"/>
      <c r="K5" s="7"/>
      <c r="L5" s="7"/>
      <c r="M5" s="7"/>
      <c r="N5" s="7"/>
      <c r="O5" s="7"/>
      <c r="P5" s="7"/>
      <c r="Q5" s="7"/>
      <c r="R5" s="20"/>
      <c r="S5" s="20" t="s">
        <v>36</v>
      </c>
      <c r="T5" s="20" t="s">
        <v>37</v>
      </c>
      <c r="U5" s="20"/>
      <c r="V5" s="20"/>
      <c r="W5" s="7"/>
      <c r="X5" s="7"/>
      <c r="Y5" s="20"/>
      <c r="Z5" s="20"/>
      <c r="AA5" s="20"/>
      <c r="AB5" s="26"/>
      <c r="AC5" s="20"/>
      <c r="AD5" s="20"/>
      <c r="AE5" s="20"/>
      <c r="AF5" s="20"/>
      <c r="AG5" s="6"/>
    </row>
    <row r="6" spans="1:33" ht="24" customHeight="1">
      <c r="A6" s="7" t="s">
        <v>38</v>
      </c>
      <c r="B6" s="7" t="s">
        <v>39</v>
      </c>
      <c r="C6" s="7" t="s">
        <v>41</v>
      </c>
      <c r="D6" s="7" t="s">
        <v>2</v>
      </c>
      <c r="E6" s="32"/>
      <c r="F6" s="7"/>
      <c r="G6" s="7"/>
      <c r="H6" s="7"/>
      <c r="I6" s="7"/>
      <c r="J6" s="7"/>
      <c r="K6" s="7"/>
      <c r="L6" s="7"/>
      <c r="M6" s="7"/>
      <c r="N6" s="7"/>
      <c r="O6" s="7"/>
      <c r="P6" s="7"/>
      <c r="Q6" s="7"/>
      <c r="R6" s="20"/>
      <c r="S6" s="20"/>
      <c r="T6" s="20"/>
      <c r="U6" s="20"/>
      <c r="V6" s="20"/>
      <c r="W6" s="7"/>
      <c r="X6" s="7"/>
      <c r="Y6" s="20"/>
      <c r="Z6" s="20"/>
      <c r="AA6" s="20"/>
      <c r="AB6" s="26"/>
      <c r="AC6" s="20"/>
      <c r="AD6" s="20"/>
      <c r="AE6" s="20"/>
      <c r="AF6" s="20"/>
      <c r="AG6" s="6"/>
    </row>
    <row r="7" spans="1:33" ht="14.25">
      <c r="A7" s="7" t="s">
        <v>26</v>
      </c>
      <c r="B7" s="7">
        <v>1</v>
      </c>
      <c r="C7" s="7"/>
      <c r="D7" s="7"/>
      <c r="E7" s="7"/>
      <c r="F7" s="33"/>
      <c r="G7" s="34"/>
      <c r="H7" s="7"/>
      <c r="I7" s="7"/>
      <c r="J7" s="7"/>
      <c r="K7" s="7"/>
      <c r="L7" s="7"/>
      <c r="M7" s="7"/>
      <c r="N7" s="7"/>
      <c r="O7" s="7">
        <f>O8</f>
        <v>34061</v>
      </c>
      <c r="P7" s="7">
        <f>P8</f>
        <v>34061</v>
      </c>
      <c r="Q7" s="7"/>
      <c r="R7" s="20"/>
      <c r="S7" s="20"/>
      <c r="T7" s="20"/>
      <c r="U7" s="20"/>
      <c r="V7" s="20"/>
      <c r="W7" s="20"/>
      <c r="X7" s="20"/>
      <c r="Y7" s="18"/>
      <c r="Z7" s="18"/>
      <c r="AA7" s="18"/>
      <c r="AB7" s="18"/>
      <c r="AC7" s="18"/>
      <c r="AD7" s="18"/>
      <c r="AE7" s="18"/>
      <c r="AF7" s="18"/>
      <c r="AG7" s="18"/>
    </row>
    <row r="8" spans="1:256" s="30" customFormat="1" ht="90">
      <c r="A8" s="13" t="s">
        <v>811</v>
      </c>
      <c r="B8" s="13" t="s">
        <v>168</v>
      </c>
      <c r="C8" s="13" t="s">
        <v>812</v>
      </c>
      <c r="D8" s="23" t="s">
        <v>813</v>
      </c>
      <c r="E8" s="13" t="s">
        <v>814</v>
      </c>
      <c r="F8" s="13">
        <v>120</v>
      </c>
      <c r="G8" s="13">
        <v>100</v>
      </c>
      <c r="H8" s="13">
        <v>6550</v>
      </c>
      <c r="I8" s="13">
        <v>0</v>
      </c>
      <c r="J8" s="12" t="s">
        <v>815</v>
      </c>
      <c r="K8" s="12" t="s">
        <v>816</v>
      </c>
      <c r="L8" s="13">
        <v>2018</v>
      </c>
      <c r="M8" s="13">
        <v>2020</v>
      </c>
      <c r="N8" s="13" t="s">
        <v>817</v>
      </c>
      <c r="O8" s="13">
        <v>34061</v>
      </c>
      <c r="P8" s="13">
        <v>34061</v>
      </c>
      <c r="Q8" s="13"/>
      <c r="R8" s="23">
        <v>21047</v>
      </c>
      <c r="S8" s="23">
        <v>2000</v>
      </c>
      <c r="T8" s="23">
        <v>19047</v>
      </c>
      <c r="U8" s="23">
        <v>0</v>
      </c>
      <c r="V8" s="23">
        <v>10558</v>
      </c>
      <c r="W8" s="23">
        <v>216</v>
      </c>
      <c r="X8" s="23">
        <v>216</v>
      </c>
      <c r="Y8" s="24" t="s">
        <v>818</v>
      </c>
      <c r="Z8" s="24" t="s">
        <v>819</v>
      </c>
      <c r="AA8" s="13" t="s">
        <v>50</v>
      </c>
      <c r="AB8" s="13" t="s">
        <v>820</v>
      </c>
      <c r="AC8" s="37" t="s">
        <v>821</v>
      </c>
      <c r="AD8" s="13" t="s">
        <v>822</v>
      </c>
      <c r="AE8" s="13" t="s">
        <v>812</v>
      </c>
      <c r="AF8" s="13" t="s">
        <v>822</v>
      </c>
      <c r="AG8" s="38"/>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40"/>
      <c r="IT8" s="40"/>
      <c r="IU8" s="40"/>
      <c r="IV8" s="40"/>
    </row>
    <row r="9" spans="1:33" ht="125.25" customHeight="1">
      <c r="A9" s="19" t="s">
        <v>823</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row>
    <row r="10" ht="31.5" customHeight="1"/>
    <row r="11" spans="5:17" ht="14.25" customHeight="1">
      <c r="E11" s="35"/>
      <c r="H11" s="36"/>
      <c r="I11" s="36"/>
      <c r="J11" s="36"/>
      <c r="K11" s="36"/>
      <c r="L11" s="36"/>
      <c r="M11" s="36"/>
      <c r="N11" s="36"/>
      <c r="O11" s="36"/>
      <c r="P11" s="36"/>
      <c r="Q11" s="36"/>
    </row>
  </sheetData>
  <sheetProtection/>
  <mergeCells count="40">
    <mergeCell ref="A1:AG1"/>
    <mergeCell ref="A2:AG2"/>
    <mergeCell ref="E3:J3"/>
    <mergeCell ref="O3:Q3"/>
    <mergeCell ref="R3:T3"/>
    <mergeCell ref="W3:X3"/>
    <mergeCell ref="Y3:AB3"/>
    <mergeCell ref="S4:T4"/>
    <mergeCell ref="A9:AG9"/>
    <mergeCell ref="E11:Q11"/>
    <mergeCell ref="E4:E6"/>
    <mergeCell ref="F4:F6"/>
    <mergeCell ref="G4:G6"/>
    <mergeCell ref="H4:H6"/>
    <mergeCell ref="I4:I6"/>
    <mergeCell ref="J4:J6"/>
    <mergeCell ref="K3:K6"/>
    <mergeCell ref="L3:L6"/>
    <mergeCell ref="M3:M6"/>
    <mergeCell ref="N3:N6"/>
    <mergeCell ref="O4:O6"/>
    <mergeCell ref="P4:P6"/>
    <mergeCell ref="Q4:Q6"/>
    <mergeCell ref="R4:R6"/>
    <mergeCell ref="S5:S6"/>
    <mergeCell ref="T5:T6"/>
    <mergeCell ref="U3:U6"/>
    <mergeCell ref="V3:V6"/>
    <mergeCell ref="W4:W6"/>
    <mergeCell ref="X4:X6"/>
    <mergeCell ref="Y4:Y6"/>
    <mergeCell ref="Z4:Z6"/>
    <mergeCell ref="AA4:AA6"/>
    <mergeCell ref="AB4:AB6"/>
    <mergeCell ref="AC3:AC6"/>
    <mergeCell ref="AD3:AD6"/>
    <mergeCell ref="AE3:AE6"/>
    <mergeCell ref="AF3:AF6"/>
    <mergeCell ref="AG3:AG6"/>
    <mergeCell ref="A3:D5"/>
  </mergeCells>
  <printOptions/>
  <pageMargins left="0.75" right="0.75" top="1" bottom="1" header="0.5" footer="0.5"/>
  <pageSetup horizontalDpi="600" verticalDpi="600" orientation="landscape" paperSize="9" scale="57"/>
</worksheet>
</file>

<file path=xl/worksheets/sheet5.xml><?xml version="1.0" encoding="utf-8"?>
<worksheet xmlns="http://schemas.openxmlformats.org/spreadsheetml/2006/main" xmlns:r="http://schemas.openxmlformats.org/officeDocument/2006/relationships">
  <dimension ref="A1:W11"/>
  <sheetViews>
    <sheetView tabSelected="1" workbookViewId="0" topLeftCell="A1">
      <selection activeCell="A16" sqref="A16"/>
    </sheetView>
  </sheetViews>
  <sheetFormatPr defaultColWidth="9.00390625" defaultRowHeight="14.25"/>
  <cols>
    <col min="1" max="1" width="30.125" style="2" customWidth="1"/>
    <col min="2" max="4" width="21.75390625" style="2" customWidth="1"/>
    <col min="5" max="5" width="5.00390625" style="2" customWidth="1"/>
    <col min="6" max="6" width="4.125" style="2" customWidth="1"/>
    <col min="7" max="7" width="7.625" style="2" customWidth="1"/>
    <col min="8" max="8" width="6.125" style="2" customWidth="1"/>
    <col min="9" max="9" width="4.75390625" style="2" customWidth="1"/>
    <col min="10" max="11" width="6.75390625" style="2" customWidth="1"/>
    <col min="12" max="12" width="4.25390625" style="2" customWidth="1"/>
    <col min="13" max="14" width="6.50390625" style="2" customWidth="1"/>
    <col min="15" max="15" width="6.00390625" style="2" customWidth="1"/>
    <col min="16" max="16" width="12.625" style="2" customWidth="1"/>
    <col min="17" max="17" width="6.00390625" style="2" customWidth="1"/>
    <col min="18" max="18" width="6.125" style="2" customWidth="1"/>
    <col min="19" max="19" width="9.375" style="2" customWidth="1"/>
    <col min="20" max="21" width="4.625" style="2" customWidth="1"/>
    <col min="22" max="22" width="6.125" style="2" customWidth="1"/>
    <col min="23" max="23" width="6.75390625" style="2" customWidth="1"/>
    <col min="24" max="16384" width="9.00390625" style="2" customWidth="1"/>
  </cols>
  <sheetData>
    <row r="1" spans="1:23" ht="21" customHeight="1">
      <c r="A1" s="3" t="s">
        <v>824</v>
      </c>
      <c r="B1" s="4"/>
      <c r="C1" s="4"/>
      <c r="D1" s="4"/>
      <c r="E1" s="4"/>
      <c r="F1" s="4"/>
      <c r="G1" s="4"/>
      <c r="H1" s="4"/>
      <c r="I1" s="4"/>
      <c r="J1" s="4"/>
      <c r="K1" s="4"/>
      <c r="L1" s="4"/>
      <c r="M1" s="4"/>
      <c r="N1" s="4"/>
      <c r="O1" s="4"/>
      <c r="P1" s="4"/>
      <c r="Q1" s="4"/>
      <c r="R1" s="4"/>
      <c r="S1" s="4"/>
      <c r="T1" s="4"/>
      <c r="U1" s="4"/>
      <c r="V1" s="4"/>
      <c r="W1" s="25"/>
    </row>
    <row r="2" spans="1:23" ht="35.25" customHeight="1">
      <c r="A2" s="5" t="s">
        <v>825</v>
      </c>
      <c r="B2" s="5"/>
      <c r="C2" s="5"/>
      <c r="D2" s="5"/>
      <c r="E2" s="5"/>
      <c r="F2" s="5"/>
      <c r="G2" s="5"/>
      <c r="H2" s="5"/>
      <c r="I2" s="5"/>
      <c r="J2" s="5"/>
      <c r="K2" s="5"/>
      <c r="L2" s="5"/>
      <c r="M2" s="5"/>
      <c r="N2" s="5"/>
      <c r="O2" s="5"/>
      <c r="P2" s="5"/>
      <c r="Q2" s="5"/>
      <c r="R2" s="5"/>
      <c r="S2" s="5"/>
      <c r="T2" s="5"/>
      <c r="U2" s="5"/>
      <c r="V2" s="5"/>
      <c r="W2" s="5"/>
    </row>
    <row r="3" spans="1:23" ht="20.25" customHeight="1">
      <c r="A3" s="6" t="s">
        <v>2</v>
      </c>
      <c r="B3" s="7" t="s">
        <v>826</v>
      </c>
      <c r="C3" s="7" t="s">
        <v>827</v>
      </c>
      <c r="D3" s="7" t="s">
        <v>827</v>
      </c>
      <c r="E3" s="7" t="s">
        <v>9</v>
      </c>
      <c r="F3" s="7" t="s">
        <v>10</v>
      </c>
      <c r="G3" s="7" t="s">
        <v>11</v>
      </c>
      <c r="H3" s="7"/>
      <c r="I3" s="7"/>
      <c r="J3" s="20" t="s">
        <v>12</v>
      </c>
      <c r="K3" s="20"/>
      <c r="L3" s="20"/>
      <c r="M3" s="20" t="s">
        <v>13</v>
      </c>
      <c r="N3" s="20" t="s">
        <v>14</v>
      </c>
      <c r="O3" s="20" t="s">
        <v>16</v>
      </c>
      <c r="P3" s="20"/>
      <c r="Q3" s="20"/>
      <c r="R3" s="20"/>
      <c r="S3" s="20" t="s">
        <v>17</v>
      </c>
      <c r="T3" s="20" t="s">
        <v>18</v>
      </c>
      <c r="U3" s="20" t="s">
        <v>19</v>
      </c>
      <c r="V3" s="20" t="s">
        <v>20</v>
      </c>
      <c r="W3" s="6" t="s">
        <v>21</v>
      </c>
    </row>
    <row r="4" spans="1:23" ht="14.25" customHeight="1">
      <c r="A4" s="6"/>
      <c r="B4" s="7"/>
      <c r="C4" s="7"/>
      <c r="D4" s="7"/>
      <c r="E4" s="7"/>
      <c r="F4" s="7"/>
      <c r="G4" s="7" t="s">
        <v>26</v>
      </c>
      <c r="H4" s="7" t="s">
        <v>27</v>
      </c>
      <c r="I4" s="7" t="s">
        <v>28</v>
      </c>
      <c r="J4" s="20" t="s">
        <v>828</v>
      </c>
      <c r="K4" s="20" t="s">
        <v>30</v>
      </c>
      <c r="L4" s="20"/>
      <c r="M4" s="20"/>
      <c r="N4" s="20"/>
      <c r="O4" s="20" t="s">
        <v>32</v>
      </c>
      <c r="P4" s="20" t="s">
        <v>33</v>
      </c>
      <c r="Q4" s="20" t="s">
        <v>34</v>
      </c>
      <c r="R4" s="26" t="s">
        <v>35</v>
      </c>
      <c r="S4" s="20"/>
      <c r="T4" s="20"/>
      <c r="U4" s="20"/>
      <c r="V4" s="20"/>
      <c r="W4" s="6"/>
    </row>
    <row r="5" spans="1:23" ht="14.25" customHeight="1">
      <c r="A5" s="6"/>
      <c r="B5" s="7"/>
      <c r="C5" s="7"/>
      <c r="D5" s="7"/>
      <c r="E5" s="7"/>
      <c r="F5" s="7"/>
      <c r="G5" s="7"/>
      <c r="H5" s="7"/>
      <c r="I5" s="7"/>
      <c r="J5" s="20"/>
      <c r="K5" s="20" t="s">
        <v>36</v>
      </c>
      <c r="L5" s="20" t="s">
        <v>37</v>
      </c>
      <c r="M5" s="20"/>
      <c r="N5" s="20"/>
      <c r="O5" s="20"/>
      <c r="P5" s="20"/>
      <c r="Q5" s="20"/>
      <c r="R5" s="26"/>
      <c r="S5" s="20"/>
      <c r="T5" s="20"/>
      <c r="U5" s="20"/>
      <c r="V5" s="20"/>
      <c r="W5" s="6"/>
    </row>
    <row r="6" spans="1:23" ht="24" customHeight="1">
      <c r="A6" s="8"/>
      <c r="B6" s="7"/>
      <c r="C6" s="7"/>
      <c r="D6" s="7"/>
      <c r="E6" s="7"/>
      <c r="F6" s="7"/>
      <c r="G6" s="7"/>
      <c r="H6" s="7"/>
      <c r="I6" s="7"/>
      <c r="J6" s="20"/>
      <c r="K6" s="20"/>
      <c r="L6" s="20"/>
      <c r="M6" s="20"/>
      <c r="N6" s="20"/>
      <c r="O6" s="20"/>
      <c r="P6" s="20"/>
      <c r="Q6" s="20"/>
      <c r="R6" s="26"/>
      <c r="S6" s="20"/>
      <c r="T6" s="20"/>
      <c r="U6" s="20"/>
      <c r="V6" s="20"/>
      <c r="W6" s="6"/>
    </row>
    <row r="7" spans="1:23" ht="10.5">
      <c r="A7" s="7" t="s">
        <v>26</v>
      </c>
      <c r="B7" s="7"/>
      <c r="C7" s="7"/>
      <c r="D7" s="7"/>
      <c r="E7" s="7"/>
      <c r="F7" s="7"/>
      <c r="G7" s="7"/>
      <c r="H7" s="7"/>
      <c r="I7" s="7"/>
      <c r="J7" s="20"/>
      <c r="K7" s="20"/>
      <c r="L7" s="20"/>
      <c r="M7" s="20"/>
      <c r="N7" s="20"/>
      <c r="O7" s="18"/>
      <c r="P7" s="18"/>
      <c r="Q7" s="18"/>
      <c r="R7" s="18"/>
      <c r="S7" s="18"/>
      <c r="T7" s="18"/>
      <c r="U7" s="18"/>
      <c r="V7" s="18"/>
      <c r="W7" s="18"/>
    </row>
    <row r="8" spans="1:23" ht="27.75" customHeight="1">
      <c r="A8" s="9" t="s">
        <v>829</v>
      </c>
      <c r="B8" s="9"/>
      <c r="C8" s="9"/>
      <c r="D8" s="9"/>
      <c r="E8" s="9"/>
      <c r="F8" s="10">
        <v>1</v>
      </c>
      <c r="G8" s="10"/>
      <c r="H8" s="10"/>
      <c r="I8" s="10"/>
      <c r="J8" s="21">
        <f>J9</f>
        <v>6734</v>
      </c>
      <c r="K8" s="21">
        <f>K9</f>
        <v>2000</v>
      </c>
      <c r="L8" s="21"/>
      <c r="M8" s="21"/>
      <c r="N8" s="21"/>
      <c r="O8" s="22"/>
      <c r="P8" s="22"/>
      <c r="Q8" s="22"/>
      <c r="R8" s="22"/>
      <c r="S8" s="22"/>
      <c r="T8" s="22"/>
      <c r="U8" s="22"/>
      <c r="V8" s="22"/>
      <c r="W8" s="22"/>
    </row>
    <row r="9" spans="1:23" s="1" customFormat="1" ht="56.25">
      <c r="A9" s="11" t="s">
        <v>830</v>
      </c>
      <c r="B9" s="12" t="s">
        <v>831</v>
      </c>
      <c r="C9" s="12" t="s">
        <v>832</v>
      </c>
      <c r="D9" s="12" t="s">
        <v>832</v>
      </c>
      <c r="E9" s="13">
        <v>2022</v>
      </c>
      <c r="F9" s="13" t="s">
        <v>27</v>
      </c>
      <c r="G9" s="14">
        <v>13687.86</v>
      </c>
      <c r="H9" s="13">
        <v>13687.86</v>
      </c>
      <c r="I9" s="13">
        <v>0</v>
      </c>
      <c r="J9" s="23">
        <v>6734</v>
      </c>
      <c r="K9" s="23">
        <v>2000</v>
      </c>
      <c r="L9" s="23">
        <v>4734</v>
      </c>
      <c r="M9" s="23">
        <v>0</v>
      </c>
      <c r="N9" s="23">
        <v>0</v>
      </c>
      <c r="O9" s="24" t="s">
        <v>833</v>
      </c>
      <c r="P9" s="24" t="s">
        <v>834</v>
      </c>
      <c r="Q9" s="27" t="s">
        <v>117</v>
      </c>
      <c r="R9" s="27" t="s">
        <v>117</v>
      </c>
      <c r="S9" s="28">
        <v>43709</v>
      </c>
      <c r="T9" s="13" t="s">
        <v>835</v>
      </c>
      <c r="U9" s="13" t="s">
        <v>836</v>
      </c>
      <c r="V9" s="13" t="s">
        <v>837</v>
      </c>
      <c r="W9" s="24" t="s">
        <v>838</v>
      </c>
    </row>
    <row r="10" spans="1:23" ht="10.5">
      <c r="A10" s="15"/>
      <c r="B10" s="15"/>
      <c r="C10" s="16"/>
      <c r="D10" s="16"/>
      <c r="E10" s="16"/>
      <c r="F10" s="17"/>
      <c r="G10" s="18"/>
      <c r="H10" s="18"/>
      <c r="I10" s="18"/>
      <c r="J10" s="18"/>
      <c r="K10" s="18"/>
      <c r="L10" s="18"/>
      <c r="M10" s="18"/>
      <c r="N10" s="18"/>
      <c r="O10" s="18"/>
      <c r="P10" s="18"/>
      <c r="Q10" s="18"/>
      <c r="R10" s="18"/>
      <c r="S10" s="18"/>
      <c r="T10" s="18"/>
      <c r="U10" s="18"/>
      <c r="V10" s="18"/>
      <c r="W10" s="18"/>
    </row>
    <row r="11" spans="1:23" ht="103.5" customHeight="1">
      <c r="A11" s="19" t="s">
        <v>839</v>
      </c>
      <c r="B11" s="19"/>
      <c r="C11" s="19"/>
      <c r="D11" s="19"/>
      <c r="E11" s="19"/>
      <c r="F11" s="19"/>
      <c r="G11" s="19"/>
      <c r="H11" s="19"/>
      <c r="I11" s="19"/>
      <c r="J11" s="19"/>
      <c r="K11" s="19"/>
      <c r="L11" s="19"/>
      <c r="M11" s="19"/>
      <c r="N11" s="19"/>
      <c r="O11" s="19"/>
      <c r="P11" s="19"/>
      <c r="Q11" s="19"/>
      <c r="R11" s="19"/>
      <c r="S11" s="19"/>
      <c r="T11" s="19"/>
      <c r="U11" s="19"/>
      <c r="V11" s="19"/>
      <c r="W11" s="19"/>
    </row>
  </sheetData>
  <sheetProtection/>
  <mergeCells count="31">
    <mergeCell ref="A1:W1"/>
    <mergeCell ref="A2:W2"/>
    <mergeCell ref="G3:I3"/>
    <mergeCell ref="J3:L3"/>
    <mergeCell ref="O3:R3"/>
    <mergeCell ref="K4:L4"/>
    <mergeCell ref="A8:E8"/>
    <mergeCell ref="A11:W11"/>
    <mergeCell ref="A3:A6"/>
    <mergeCell ref="B3:B6"/>
    <mergeCell ref="C3:C6"/>
    <mergeCell ref="D3:D6"/>
    <mergeCell ref="E3:E6"/>
    <mergeCell ref="F3:F6"/>
    <mergeCell ref="G4:G6"/>
    <mergeCell ref="H4:H6"/>
    <mergeCell ref="I4:I6"/>
    <mergeCell ref="J4:J6"/>
    <mergeCell ref="K5:K6"/>
    <mergeCell ref="L5:L6"/>
    <mergeCell ref="M3:M6"/>
    <mergeCell ref="N3:N6"/>
    <mergeCell ref="O4:O6"/>
    <mergeCell ref="P4:P6"/>
    <mergeCell ref="Q4:Q6"/>
    <mergeCell ref="R4:R6"/>
    <mergeCell ref="S3:S6"/>
    <mergeCell ref="T3:T6"/>
    <mergeCell ref="U3:U6"/>
    <mergeCell ref="V3:V6"/>
    <mergeCell ref="W3:W6"/>
  </mergeCells>
  <printOptions horizontalCentered="1"/>
  <pageMargins left="0.75" right="0.75" top="1" bottom="1" header="0.5" footer="0.5"/>
  <pageSetup horizontalDpi="600" verticalDpi="600" orientation="landscape" paperSize="9" scale="5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xbany</cp:lastModifiedBy>
  <cp:lastPrinted>2017-10-20T10:13:53Z</cp:lastPrinted>
  <dcterms:created xsi:type="dcterms:W3CDTF">1996-12-17T01:32:42Z</dcterms:created>
  <dcterms:modified xsi:type="dcterms:W3CDTF">2019-08-29T02:46:23Z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2052-10.8.0.6308</vt:lpwstr>
  </property>
</Properties>
</file>